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F98864B-ED62-49C3-83EE-8B05C94DE9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計算根拠" sheetId="1" r:id="rId1"/>
    <sheet name="回避量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H6" i="2"/>
  <c r="I5" i="2"/>
  <c r="H5" i="2"/>
  <c r="I4" i="2"/>
  <c r="H4" i="2"/>
  <c r="G30" i="1"/>
  <c r="E30" i="1"/>
  <c r="G29" i="1"/>
  <c r="E29" i="1"/>
  <c r="G28" i="1"/>
  <c r="E28" i="1"/>
  <c r="F23" i="1"/>
  <c r="E37" i="1" s="1"/>
  <c r="F22" i="1"/>
  <c r="E36" i="1" s="1"/>
  <c r="F21" i="1"/>
  <c r="E35" i="1" s="1"/>
  <c r="I35" i="1" l="1"/>
  <c r="I36" i="1"/>
  <c r="E38" i="1"/>
  <c r="I37" i="1"/>
  <c r="I38" i="1" s="1"/>
  <c r="C45" i="1" l="1"/>
  <c r="F47" i="1"/>
</calcChain>
</file>

<file path=xl/sharedStrings.xml><?xml version="1.0" encoding="utf-8"?>
<sst xmlns="http://schemas.openxmlformats.org/spreadsheetml/2006/main" count="814" uniqueCount="414">
  <si>
    <t>商品を購入する際、5%をリユース商品にした際のCO2と水削減量の計算根拠</t>
  </si>
  <si>
    <t>①1人あたり（年間平均）の衣服消費・利用状況</t>
  </si>
  <si>
    <r>
      <rPr>
        <sz val="10"/>
        <color theme="1"/>
        <rFont val="Arial"/>
        <family val="2"/>
      </rPr>
      <t>・１りあたり年間の衣類の購入枚数は</t>
    </r>
    <r>
      <rPr>
        <b/>
        <sz val="10"/>
        <color rgb="FFFF0000"/>
        <rFont val="Arial"/>
        <family val="2"/>
      </rPr>
      <t>18枚</t>
    </r>
    <r>
      <rPr>
        <sz val="10"/>
        <color theme="1"/>
        <rFont val="Arial"/>
        <family val="2"/>
      </rPr>
      <t>（環境省）</t>
    </r>
  </si>
  <si>
    <r>
      <rPr>
        <sz val="10"/>
        <color rgb="FF000000"/>
        <rFont val="Arial"/>
        <family val="2"/>
      </rPr>
      <t>ソース）</t>
    </r>
    <r>
      <rPr>
        <u/>
        <sz val="10"/>
        <color rgb="FF1155CC"/>
        <rFont val="Arial"/>
        <family val="2"/>
      </rPr>
      <t>https://www.env.go.jp/policy/sustainable_fashion/</t>
    </r>
  </si>
  <si>
    <t>②日本の人口：総務省統計局</t>
  </si>
  <si>
    <r>
      <rPr>
        <sz val="10"/>
        <color theme="1"/>
        <rFont val="Arial"/>
        <family val="2"/>
      </rPr>
      <t>・</t>
    </r>
    <r>
      <rPr>
        <b/>
        <sz val="10"/>
        <color rgb="FFFF0000"/>
        <rFont val="Arial"/>
        <family val="2"/>
      </rPr>
      <t>１億2519万４千人</t>
    </r>
    <r>
      <rPr>
        <sz val="10"/>
        <color theme="1"/>
        <rFont val="Arial"/>
        <family val="2"/>
      </rPr>
      <t>（2022年（令和４年）２月１日現在）</t>
    </r>
  </si>
  <si>
    <t>ソース）https://www.stat.go.jp/data/jinsui/pdf/202207.pdf</t>
  </si>
  <si>
    <t>③商品購入した際の5%の枚数を計算</t>
  </si>
  <si>
    <r>
      <rPr>
        <sz val="10"/>
        <color theme="1"/>
        <rFont val="Arial"/>
        <family val="2"/>
      </rPr>
      <t xml:space="preserve">１億2519万４千人  ×  18着  ×  5％  = </t>
    </r>
    <r>
      <rPr>
        <b/>
        <sz val="10"/>
        <color rgb="FFFF0000"/>
        <rFont val="Arial"/>
        <family val="2"/>
      </rPr>
      <t>1億1267万4600着</t>
    </r>
  </si>
  <si>
    <t>着</t>
  </si>
  <si>
    <t>↑この着数は『衣類』全体の購入着数のため、この数値から「トップス」、</t>
  </si>
  <si>
    <t>「アウター」、「ボトムス」に仕分けする必要がある</t>
  </si>
  <si>
    <t>④「③」の5%分である1億1267万4600着を以下の３つのジャンルの購入想定比率で分配する</t>
  </si>
  <si>
    <t>購入想定比率（参考資料がないため、想像の数値）</t>
  </si>
  <si>
    <t>トップス　→</t>
  </si>
  <si>
    <t>⇒</t>
  </si>
  <si>
    <t>アウター　→</t>
  </si>
  <si>
    <t>ボトムス　→</t>
  </si>
  <si>
    <t>⑤今回算出して頂いた回避量をジャンル別（トップス、アウター、パンツ）に平均値で作成</t>
  </si>
  <si>
    <t>GHG削減量</t>
  </si>
  <si>
    <t>（単位）</t>
  </si>
  <si>
    <t>水削減量</t>
  </si>
  <si>
    <t>22アイテムの平均値</t>
  </si>
  <si>
    <t>kg-CO2eq</t>
  </si>
  <si>
    <t>L</t>
  </si>
  <si>
    <t>12アイテムの平均値</t>
  </si>
  <si>
    <t>⑥「④」と「⑤」結果を使用して、CO2と水の削減量の概算値を算出</t>
  </si>
  <si>
    <t>73,238,490着 × 16.1=</t>
  </si>
  <si>
    <t>73,238,490着 × 214.9=</t>
  </si>
  <si>
    <t>16,901,190着 × 29.5=</t>
  </si>
  <si>
    <t>16,901,190着 × 233.5=</t>
  </si>
  <si>
    <t>22,534,920着 × 10.6=</t>
  </si>
  <si>
    <t>22,534,920着 × 85.2=</t>
  </si>
  <si>
    <t>総計</t>
  </si>
  <si>
    <t>↓</t>
  </si>
  <si>
    <t>19億1千万kgのCO2削減</t>
  </si>
  <si>
    <t>216億リットルの水の削減</t>
  </si>
  <si>
    <t>東京ドーム　→　12億4千万リットル</t>
  </si>
  <si>
    <t>杯分</t>
  </si>
  <si>
    <t>スギの木1本が1年間に吸収するCO2　→　14kg</t>
  </si>
  <si>
    <t>本分</t>
  </si>
  <si>
    <t>id</t>
  </si>
  <si>
    <t>category</t>
  </si>
  <si>
    <t>data1</t>
  </si>
  <si>
    <t>左記の回避量は全てアイテム1着あたりのGHG（CO2）と水の削減量</t>
  </si>
  <si>
    <t>ジャンル</t>
  </si>
  <si>
    <t>■■■■■■■■■■ トップス</t>
  </si>
  <si>
    <t>item</t>
  </si>
  <si>
    <t>半袖Ｔシャツ</t>
  </si>
  <si>
    <t>ジャンル名</t>
  </si>
  <si>
    <t>GHGの平均値</t>
  </si>
  <si>
    <t>水の平均値</t>
  </si>
  <si>
    <t>長袖Ｔシャツ</t>
  </si>
  <si>
    <t>トップス</t>
  </si>
  <si>
    <t>半袖シャツ</t>
  </si>
  <si>
    <t>アウター</t>
  </si>
  <si>
    <t>長袖シャツ</t>
  </si>
  <si>
    <t>ボトムス</t>
  </si>
  <si>
    <t>ポロシャツ</t>
  </si>
  <si>
    <t>ランニング</t>
  </si>
  <si>
    <t>タンクトップ</t>
  </si>
  <si>
    <t>キャミソール</t>
  </si>
  <si>
    <t>チューブトップ</t>
  </si>
  <si>
    <t>ブラウス</t>
  </si>
  <si>
    <t>カットソー</t>
  </si>
  <si>
    <t>ニット</t>
  </si>
  <si>
    <t>セーター</t>
  </si>
  <si>
    <t>カーディガン</t>
  </si>
  <si>
    <t>アンサンブル</t>
  </si>
  <si>
    <t>チュニック</t>
  </si>
  <si>
    <t>スウェット</t>
  </si>
  <si>
    <t>パーカー</t>
  </si>
  <si>
    <t>ベスト</t>
  </si>
  <si>
    <t>ワンピース</t>
  </si>
  <si>
    <t>ジャージ</t>
  </si>
  <si>
    <t>その他トップス</t>
  </si>
  <si>
    <t>■■■■■■■■■■ アウター</t>
  </si>
  <si>
    <t>テーラードジャケット</t>
  </si>
  <si>
    <t>ノーカラージャケット</t>
  </si>
  <si>
    <t>デニムジャケット</t>
  </si>
  <si>
    <t>カバーオール</t>
  </si>
  <si>
    <t>マウンテンパーカー</t>
  </si>
  <si>
    <t>ナイロンジャケット</t>
  </si>
  <si>
    <t>ライダースジャケット</t>
  </si>
  <si>
    <t>ミリタリージャケット</t>
  </si>
  <si>
    <t>スイングトップ</t>
  </si>
  <si>
    <t>ブルゾン</t>
  </si>
  <si>
    <t>スタジャン</t>
  </si>
  <si>
    <t>スカジャン</t>
  </si>
  <si>
    <t>ダウンジャケット</t>
  </si>
  <si>
    <t>ダウンベスト</t>
  </si>
  <si>
    <t>ダッフルコート</t>
  </si>
  <si>
    <t>ステンカラーコート</t>
  </si>
  <si>
    <t>トレンチコート</t>
  </si>
  <si>
    <t>ピーコート</t>
  </si>
  <si>
    <t>モッズコート</t>
  </si>
  <si>
    <t>ミリタリーコート</t>
  </si>
  <si>
    <t>ポンチョ</t>
  </si>
  <si>
    <t>その他アウター</t>
  </si>
  <si>
    <t>■■■■■■■■■■ ボトムス</t>
  </si>
  <si>
    <t>パンツ</t>
  </si>
  <si>
    <t>デニムパンツ</t>
  </si>
  <si>
    <t>チノパンツ</t>
  </si>
  <si>
    <t>カーゴパンツ</t>
  </si>
  <si>
    <t>クロップドパンツ</t>
  </si>
  <si>
    <t>ショートパンツ</t>
  </si>
  <si>
    <t>サルエルパンツ</t>
  </si>
  <si>
    <t>スキニーパンツ</t>
  </si>
  <si>
    <t>スカート</t>
  </si>
  <si>
    <t>ミニスカート</t>
  </si>
  <si>
    <t>ロングスカート</t>
  </si>
  <si>
    <t>その他ボトムス</t>
  </si>
  <si>
    <t>■■■■■■■■■■ セット</t>
  </si>
  <si>
    <t>スーツ</t>
  </si>
  <si>
    <t>セットアップ</t>
  </si>
  <si>
    <t>ドレス</t>
  </si>
  <si>
    <t>オーバーオール</t>
  </si>
  <si>
    <t>サロペット</t>
  </si>
  <si>
    <t>ツナギ</t>
  </si>
  <si>
    <t>その他セット</t>
  </si>
  <si>
    <t>■■■■■■■■■■ 靴</t>
  </si>
  <si>
    <t>スニーカー</t>
  </si>
  <si>
    <t>スリッポン</t>
  </si>
  <si>
    <t>サンダル</t>
  </si>
  <si>
    <t>パンプス</t>
  </si>
  <si>
    <t>ブーツ</t>
  </si>
  <si>
    <t>ブーティ</t>
  </si>
  <si>
    <t>ドレスシューズ</t>
  </si>
  <si>
    <t>バレエシューズ</t>
  </si>
  <si>
    <t>ローファー</t>
  </si>
  <si>
    <t>デッキシューズ</t>
  </si>
  <si>
    <t>モカシン</t>
  </si>
  <si>
    <t>ミュール</t>
  </si>
  <si>
    <t>レインシューズ</t>
  </si>
  <si>
    <t>ビーチサンダル</t>
  </si>
  <si>
    <t>その他靴</t>
  </si>
  <si>
    <t>■■■■■■■■■■帽子</t>
  </si>
  <si>
    <t>キャップ</t>
  </si>
  <si>
    <t>ハット</t>
  </si>
  <si>
    <t>ニットキャップ</t>
  </si>
  <si>
    <t>ハンチング</t>
  </si>
  <si>
    <t>ベレー帽</t>
  </si>
  <si>
    <t>キャスケット</t>
  </si>
  <si>
    <t>サンバイザー</t>
  </si>
  <si>
    <t>その他帽子</t>
  </si>
  <si>
    <t>■■■■■■■■■■バッグ</t>
  </si>
  <si>
    <t>ショルダーバッグ</t>
  </si>
  <si>
    <t>ハンドバッグ</t>
  </si>
  <si>
    <t>ボストンバッグ</t>
  </si>
  <si>
    <t>トートバッグ</t>
  </si>
  <si>
    <t>ヒップバッグ</t>
  </si>
  <si>
    <t>ウエストバッグ</t>
  </si>
  <si>
    <t>リュック・デイパック</t>
  </si>
  <si>
    <t>メッセンジャーバッグ</t>
  </si>
  <si>
    <t>ボディバッグ</t>
  </si>
  <si>
    <t>セカンドバッグ</t>
  </si>
  <si>
    <t>クラッチバッグ</t>
  </si>
  <si>
    <t>ビジネスバッグ</t>
  </si>
  <si>
    <t>ブリーフケース</t>
  </si>
  <si>
    <t>キャリーバッグ</t>
  </si>
  <si>
    <t>スーツケース</t>
  </si>
  <si>
    <t>トランク</t>
  </si>
  <si>
    <t>エコバッグ</t>
  </si>
  <si>
    <t>その他バッグ</t>
  </si>
  <si>
    <t>■■■■■■■■■■財布・小物</t>
  </si>
  <si>
    <t>長財布</t>
  </si>
  <si>
    <t>二つ折り財布</t>
  </si>
  <si>
    <t>三つ折り財布</t>
  </si>
  <si>
    <t>コインケース</t>
  </si>
  <si>
    <t>札入れ</t>
  </si>
  <si>
    <t>名刺入れ</t>
  </si>
  <si>
    <t>カードケース</t>
  </si>
  <si>
    <t>パスケース</t>
  </si>
  <si>
    <t>パスポートケース</t>
  </si>
  <si>
    <t>キーケース</t>
  </si>
  <si>
    <t>キーホルダー</t>
  </si>
  <si>
    <t>チェーンウォレット</t>
  </si>
  <si>
    <t>ポーチ</t>
  </si>
  <si>
    <t>ストラップ</t>
  </si>
  <si>
    <t>ショルダーストラップ</t>
  </si>
  <si>
    <t>スカーフ</t>
  </si>
  <si>
    <t>ハンカチ</t>
  </si>
  <si>
    <t>タオル</t>
  </si>
  <si>
    <t>手鏡・コンパクト</t>
  </si>
  <si>
    <t>その他小物</t>
  </si>
  <si>
    <t>■■■■■■■■■■ファッション雑貨</t>
  </si>
  <si>
    <t>ネクタイ</t>
  </si>
  <si>
    <t>ストール</t>
  </si>
  <si>
    <t>スヌード</t>
  </si>
  <si>
    <t>マフラー</t>
  </si>
  <si>
    <t>ショール</t>
  </si>
  <si>
    <t>ベルト</t>
  </si>
  <si>
    <t>サスペンダー</t>
  </si>
  <si>
    <t>サングラス</t>
  </si>
  <si>
    <t>メガネ</t>
  </si>
  <si>
    <t>手袋</t>
  </si>
  <si>
    <t>ネックウォーマー</t>
  </si>
  <si>
    <t>イヤーウォーマー</t>
  </si>
  <si>
    <t>その他ファッション雑貨</t>
  </si>
  <si>
    <t>■■■■■■■■■■時計・ライター</t>
  </si>
  <si>
    <t>腕時計</t>
  </si>
  <si>
    <t>置時計</t>
  </si>
  <si>
    <t>掛時計</t>
  </si>
  <si>
    <t>懐中時計</t>
  </si>
  <si>
    <t>ライター</t>
  </si>
  <si>
    <t>■■■■■■■■■■アクセサリー</t>
  </si>
  <si>
    <t>リング・指輪</t>
  </si>
  <si>
    <t>イヤリング</t>
  </si>
  <si>
    <t>ピアス</t>
  </si>
  <si>
    <t>ネックレス</t>
  </si>
  <si>
    <t>ペンダントトップ</t>
  </si>
  <si>
    <t>ブレスレット</t>
  </si>
  <si>
    <t>ブローチ</t>
  </si>
  <si>
    <t>マネークリップ</t>
  </si>
  <si>
    <t>チャーム</t>
  </si>
  <si>
    <t>タイピン</t>
  </si>
  <si>
    <t>チョーカー</t>
  </si>
  <si>
    <t>バレッタ</t>
  </si>
  <si>
    <t>バングル</t>
  </si>
  <si>
    <t>スカーフリング</t>
  </si>
  <si>
    <t>カフス</t>
  </si>
  <si>
    <t>その他アクセサリー</t>
  </si>
  <si>
    <t>■■■■■■■■■■ステーショナリー</t>
  </si>
  <si>
    <t>万年筆</t>
  </si>
  <si>
    <t>ボールペン</t>
  </si>
  <si>
    <t>手帳</t>
  </si>
  <si>
    <t>手帳カバー</t>
  </si>
  <si>
    <t>ペンケース</t>
  </si>
  <si>
    <t>その他文具</t>
  </si>
  <si>
    <t>■■■■■■■■■■ 着物</t>
  </si>
  <si>
    <t>振袖</t>
  </si>
  <si>
    <t>留袖</t>
  </si>
  <si>
    <t>訪問着・付下</t>
  </si>
  <si>
    <t>紬</t>
  </si>
  <si>
    <t>小紋</t>
  </si>
  <si>
    <t>喪服</t>
  </si>
  <si>
    <t>襦袢</t>
  </si>
  <si>
    <t>男着物</t>
  </si>
  <si>
    <t>男帯</t>
  </si>
  <si>
    <t>袋帯</t>
  </si>
  <si>
    <t>名古屋帯</t>
  </si>
  <si>
    <t>浴衣</t>
  </si>
  <si>
    <t>浴衣帯</t>
  </si>
  <si>
    <t>羽織</t>
  </si>
  <si>
    <t>道行・雨コート</t>
  </si>
  <si>
    <t>袴</t>
  </si>
  <si>
    <t>草履</t>
  </si>
  <si>
    <t>和装バッグ</t>
  </si>
  <si>
    <t>帯締め</t>
  </si>
  <si>
    <t>帯揚げ</t>
  </si>
  <si>
    <t>重ね襟</t>
  </si>
  <si>
    <t>着付け小物</t>
  </si>
  <si>
    <t>髪飾り・かんざし</t>
  </si>
  <si>
    <t>和小物</t>
  </si>
  <si>
    <t>ハギレ</t>
  </si>
  <si>
    <t>その他着物</t>
  </si>
  <si>
    <t>その他帯</t>
  </si>
  <si>
    <t>■■■■■■■■■■雑貨</t>
  </si>
  <si>
    <t>香水</t>
  </si>
  <si>
    <t>化粧品</t>
  </si>
  <si>
    <t>オブジェ</t>
  </si>
  <si>
    <t>グラス</t>
  </si>
  <si>
    <t>マグカップ</t>
  </si>
  <si>
    <t>食器</t>
  </si>
  <si>
    <t>カトラリー</t>
  </si>
  <si>
    <t>カデナ</t>
  </si>
  <si>
    <t>コイン</t>
  </si>
  <si>
    <t>貨幣</t>
  </si>
  <si>
    <t>紙幣</t>
  </si>
  <si>
    <t>骨董品</t>
  </si>
  <si>
    <t>民芸品</t>
  </si>
  <si>
    <t>花瓶</t>
  </si>
  <si>
    <t>絵画</t>
  </si>
  <si>
    <t>健康器具</t>
  </si>
  <si>
    <t>スポーツ用品</t>
  </si>
  <si>
    <t>その他雑貨</t>
  </si>
  <si>
    <t>■■■■■■■■■■ ホビー</t>
  </si>
  <si>
    <t>トレーディングカード</t>
  </si>
  <si>
    <t>フィギュア</t>
  </si>
  <si>
    <t>模型</t>
  </si>
  <si>
    <t>プラモデル</t>
  </si>
  <si>
    <t>コレクション</t>
  </si>
  <si>
    <t>ミリタリー</t>
  </si>
  <si>
    <t>アイドルグッズ</t>
  </si>
  <si>
    <t>ゲームハード</t>
  </si>
  <si>
    <t>ゲームソフト</t>
  </si>
  <si>
    <t>ゲーム周辺機器</t>
  </si>
  <si>
    <t>プリペイドカード</t>
  </si>
  <si>
    <t>おもちゃ・玩具</t>
  </si>
  <si>
    <t>ぬいぐるみ</t>
  </si>
  <si>
    <t>その他ホビー</t>
  </si>
  <si>
    <t>切手 コレクション</t>
  </si>
  <si>
    <t>■■■■■■■■■■ 楽器</t>
  </si>
  <si>
    <t>ギター</t>
  </si>
  <si>
    <t>ベース</t>
  </si>
  <si>
    <t>弦楽器</t>
  </si>
  <si>
    <t>管楽器</t>
  </si>
  <si>
    <t>鍵盤楽器</t>
  </si>
  <si>
    <t>打楽器</t>
  </si>
  <si>
    <t>エフェクター</t>
  </si>
  <si>
    <t>アンプ</t>
  </si>
  <si>
    <t>DJ機器</t>
  </si>
  <si>
    <t>楽器アクセサリー</t>
  </si>
  <si>
    <t>その他楽器</t>
  </si>
  <si>
    <t>■■■■■■■■■■ 工具</t>
  </si>
  <si>
    <t>インパクトドライバ</t>
  </si>
  <si>
    <t>ドライバドリル</t>
  </si>
  <si>
    <t>ハンマドリル</t>
  </si>
  <si>
    <t>切断工具</t>
  </si>
  <si>
    <t>研磨・研削</t>
  </si>
  <si>
    <t>溶接</t>
  </si>
  <si>
    <t>電動工具その他</t>
  </si>
  <si>
    <t>穴あけ・ネジ締め</t>
  </si>
  <si>
    <t>釘打ち</t>
  </si>
  <si>
    <t>研削・研磨</t>
  </si>
  <si>
    <t>コンプレッサー</t>
  </si>
  <si>
    <t>空圧工具その他</t>
  </si>
  <si>
    <t>刈払い・芝刈り</t>
  </si>
  <si>
    <t>発電機</t>
  </si>
  <si>
    <t>エンジン工具その他</t>
  </si>
  <si>
    <t>ハンドツール</t>
  </si>
  <si>
    <t>測定器</t>
  </si>
  <si>
    <t>墨出し器</t>
  </si>
  <si>
    <t>レベル・セオドライト</t>
  </si>
  <si>
    <t>建材・電材</t>
  </si>
  <si>
    <t>大型・重量工具</t>
  </si>
  <si>
    <t>サプライ品</t>
  </si>
  <si>
    <t>その他工具</t>
  </si>
  <si>
    <t>■■■■■■■■■■ インテリア</t>
  </si>
  <si>
    <t>インテリア</t>
  </si>
  <si>
    <t>照明</t>
  </si>
  <si>
    <t>家具</t>
  </si>
  <si>
    <t>輸入雑貨</t>
  </si>
  <si>
    <t>インテリアその他</t>
  </si>
  <si>
    <t>■■■■■■■■■■ スマホ・タブレット</t>
  </si>
  <si>
    <t>iPhone</t>
  </si>
  <si>
    <t>iPad</t>
  </si>
  <si>
    <t>携帯電話</t>
  </si>
  <si>
    <t>携帯音楽プレイヤー</t>
  </si>
  <si>
    <t>スマホケース</t>
  </si>
  <si>
    <t>その他スマホ</t>
  </si>
  <si>
    <t>その他タブレット</t>
  </si>
  <si>
    <t>その他携帯</t>
  </si>
  <si>
    <t>■■■■■■■■■■ PC・家電</t>
  </si>
  <si>
    <t>テレビ</t>
  </si>
  <si>
    <t>レコーダー</t>
  </si>
  <si>
    <t>プレイヤー</t>
  </si>
  <si>
    <t>ラジオ</t>
  </si>
  <si>
    <t>冷蔵庫</t>
  </si>
  <si>
    <t>洗濯機</t>
  </si>
  <si>
    <t>キッチン家電</t>
  </si>
  <si>
    <t>炊飯器</t>
  </si>
  <si>
    <t>電子レンジ・オーブン</t>
  </si>
  <si>
    <t>掃除機</t>
  </si>
  <si>
    <t>冷房器具</t>
  </si>
  <si>
    <t>暖房器具</t>
  </si>
  <si>
    <t>理美容家電</t>
  </si>
  <si>
    <t>デジタルカメラ</t>
  </si>
  <si>
    <t>フィルムカメラ</t>
  </si>
  <si>
    <t>交換レンズ</t>
  </si>
  <si>
    <t>ビデオカメラ</t>
  </si>
  <si>
    <t>アクセサリー</t>
  </si>
  <si>
    <t>オーディオ機器</t>
  </si>
  <si>
    <t>リビング家電</t>
  </si>
  <si>
    <t>照明器具</t>
  </si>
  <si>
    <t>空気清浄器</t>
  </si>
  <si>
    <t>加湿器</t>
  </si>
  <si>
    <t>除湿器</t>
  </si>
  <si>
    <t>レコード</t>
  </si>
  <si>
    <t>小型家電</t>
  </si>
  <si>
    <t>パソコン</t>
  </si>
  <si>
    <t>PC周辺機器</t>
  </si>
  <si>
    <t>エアコン</t>
  </si>
  <si>
    <t>電話機</t>
  </si>
  <si>
    <t>FAX</t>
  </si>
  <si>
    <t>マッサージ器</t>
  </si>
  <si>
    <t>その他家電</t>
  </si>
  <si>
    <t>■■■■■■■■■■ お酒</t>
  </si>
  <si>
    <t>ウイスキー</t>
  </si>
  <si>
    <t>ブランデー</t>
  </si>
  <si>
    <t>ワイン</t>
  </si>
  <si>
    <t>シャンパン</t>
  </si>
  <si>
    <t>リキュール</t>
  </si>
  <si>
    <t>ジン</t>
  </si>
  <si>
    <t>ウォッカ</t>
  </si>
  <si>
    <t>テキーラ</t>
  </si>
  <si>
    <t>スピリッツ</t>
  </si>
  <si>
    <t>日本酒</t>
  </si>
  <si>
    <t>焼酎</t>
  </si>
  <si>
    <t>紹興酒</t>
  </si>
  <si>
    <t>泡盛</t>
  </si>
  <si>
    <t>薬味酒</t>
  </si>
  <si>
    <t>中国酒</t>
  </si>
  <si>
    <t>白酒</t>
  </si>
  <si>
    <t>清酒</t>
  </si>
  <si>
    <t>韓国酒</t>
  </si>
  <si>
    <t>洋酒</t>
  </si>
  <si>
    <t>その他お酒</t>
  </si>
  <si>
    <t>LA PROVOCAZIONE ETERNA</t>
  </si>
  <si>
    <t>ゴルフクラブ</t>
  </si>
  <si>
    <t>本</t>
  </si>
  <si>
    <t>その他食品</t>
  </si>
  <si>
    <t>毛皮</t>
  </si>
  <si>
    <t>衝立</t>
  </si>
  <si>
    <t>額装</t>
  </si>
  <si>
    <t>ルース</t>
  </si>
  <si>
    <t>地金ツブシ</t>
  </si>
  <si>
    <t>テレカ</t>
  </si>
  <si>
    <t>数珠</t>
  </si>
  <si>
    <t>金券</t>
  </si>
  <si>
    <t>帯留め</t>
  </si>
  <si>
    <t>望遠鏡</t>
  </si>
  <si>
    <r>
      <t xml:space="preserve">およそ </t>
    </r>
    <r>
      <rPr>
        <b/>
        <sz val="10"/>
        <color rgb="FF000000"/>
        <rFont val="ＭＳ Ｐゴシック"/>
        <family val="3"/>
        <charset val="128"/>
      </rPr>
      <t>17.4杯分</t>
    </r>
    <phoneticPr fontId="19"/>
  </si>
  <si>
    <r>
      <t xml:space="preserve">およそ </t>
    </r>
    <r>
      <rPr>
        <b/>
        <sz val="10"/>
        <color rgb="FF000000"/>
        <rFont val="ＭＳ Ｐゴシック"/>
        <family val="3"/>
        <charset val="128"/>
      </rPr>
      <t>1億4千万本分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</si>
</sst>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5">
    <font>
      <sz val="10"/>
      <color rgb="FF000000"/>
      <name val="Arial"/>
      <scheme val="minor"/>
    </font>
    <font>
      <b/>
      <sz val="10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sz val="8"/>
      <color theme="1"/>
      <name val="Arial"/>
      <family val="2"/>
      <scheme val="minor"/>
    </font>
    <font>
      <b/>
      <sz val="10"/>
      <color rgb="FFFFFFFF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0"/>
      <color rgb="FF0000FF"/>
      <name val="Arial"/>
      <family val="2"/>
      <scheme val="minor"/>
    </font>
    <font>
      <b/>
      <sz val="14"/>
      <color rgb="FFFF0000"/>
      <name val="Arial"/>
      <family val="2"/>
      <scheme val="minor"/>
    </font>
    <font>
      <sz val="14"/>
      <color theme="1"/>
      <name val="Arial"/>
      <family val="2"/>
      <scheme val="minor"/>
    </font>
    <font>
      <u/>
      <sz val="10"/>
      <color rgb="FF0000FF"/>
      <name val="Arial"/>
      <family val="2"/>
    </font>
    <font>
      <sz val="10"/>
      <color rgb="FF000000"/>
      <name val="&quot;Meiryo UI&quot;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1155CC"/>
      <name val="Arial"/>
      <family val="2"/>
    </font>
    <font>
      <b/>
      <sz val="16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name val="&quot;Meiryo UI&quot;"/>
    </font>
    <font>
      <b/>
      <sz val="10"/>
      <name val="Arial"/>
      <family val="2"/>
    </font>
    <font>
      <sz val="10"/>
      <name val="Arial"/>
      <family val="2"/>
      <scheme val="minor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solid">
        <fgColor rgb="FFFCE5CD"/>
        <bgColor rgb="FFFCE5CD"/>
      </patternFill>
    </fill>
    <fill>
      <patternFill patternType="solid">
        <fgColor rgb="FFD3D3D3"/>
        <bgColor rgb="FFD3D3D3"/>
      </patternFill>
    </fill>
    <fill>
      <patternFill patternType="solid">
        <fgColor rgb="FFFFF2CC"/>
        <bgColor rgb="FFFFF2CC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4" fillId="2" borderId="0" xfId="0" applyFont="1" applyFill="1"/>
    <xf numFmtId="3" fontId="4" fillId="0" borderId="0" xfId="0" applyNumberFormat="1" applyFont="1" applyAlignment="1"/>
    <xf numFmtId="0" fontId="6" fillId="0" borderId="0" xfId="0" applyFont="1" applyAlignment="1"/>
    <xf numFmtId="0" fontId="7" fillId="2" borderId="0" xfId="0" applyFont="1" applyFill="1" applyAlignment="1"/>
    <xf numFmtId="0" fontId="3" fillId="0" borderId="0" xfId="0" applyFont="1" applyAlignment="1"/>
    <xf numFmtId="0" fontId="3" fillId="3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9" fontId="3" fillId="3" borderId="0" xfId="0" applyNumberFormat="1" applyFont="1" applyFill="1" applyAlignment="1"/>
    <xf numFmtId="3" fontId="8" fillId="0" borderId="0" xfId="0" applyNumberFormat="1" applyFont="1"/>
    <xf numFmtId="0" fontId="9" fillId="0" borderId="0" xfId="0" applyFont="1" applyAlignment="1"/>
    <xf numFmtId="0" fontId="3" fillId="0" borderId="0" xfId="0" applyFont="1" applyAlignment="1">
      <alignment horizontal="center"/>
    </xf>
    <xf numFmtId="176" fontId="8" fillId="3" borderId="0" xfId="0" applyNumberFormat="1" applyFont="1" applyFill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3" borderId="0" xfId="0" applyNumberFormat="1" applyFont="1" applyFill="1"/>
    <xf numFmtId="0" fontId="3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/>
    <xf numFmtId="1" fontId="4" fillId="0" borderId="0" xfId="0" applyNumberFormat="1" applyFont="1"/>
    <xf numFmtId="0" fontId="4" fillId="0" borderId="0" xfId="0" applyFont="1"/>
    <xf numFmtId="0" fontId="13" fillId="4" borderId="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3" fillId="0" borderId="0" xfId="0" applyFont="1" applyAlignment="1"/>
    <xf numFmtId="0" fontId="13" fillId="4" borderId="3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3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4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76" fontId="4" fillId="0" borderId="1" xfId="0" applyNumberFormat="1" applyFont="1" applyBorder="1"/>
    <xf numFmtId="3" fontId="13" fillId="0" borderId="0" xfId="0" applyNumberFormat="1" applyFont="1" applyAlignment="1">
      <alignment horizontal="right"/>
    </xf>
    <xf numFmtId="0" fontId="13" fillId="4" borderId="3" xfId="0" applyFont="1" applyFill="1" applyBorder="1" applyAlignment="1"/>
    <xf numFmtId="0" fontId="0" fillId="6" borderId="0" xfId="0" applyFont="1" applyFill="1" applyAlignment="1"/>
    <xf numFmtId="0" fontId="4" fillId="7" borderId="0" xfId="0" applyFont="1" applyFill="1" applyAlignment="1"/>
    <xf numFmtId="1" fontId="4" fillId="7" borderId="0" xfId="0" applyNumberFormat="1" applyFont="1" applyFill="1"/>
    <xf numFmtId="0" fontId="18" fillId="0" borderId="0" xfId="0" applyFont="1" applyAlignment="1"/>
    <xf numFmtId="0" fontId="20" fillId="4" borderId="2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/>
    <xf numFmtId="0" fontId="22" fillId="0" borderId="0" xfId="0" applyFont="1" applyAlignment="1"/>
    <xf numFmtId="0" fontId="2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nv.go.jp/policy/sustainable_fash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51"/>
  <sheetViews>
    <sheetView tabSelected="1" workbookViewId="0"/>
  </sheetViews>
  <sheetFormatPr defaultColWidth="12.5703125" defaultRowHeight="15.75" customHeight="1"/>
  <cols>
    <col min="1" max="1" width="3.28515625" customWidth="1"/>
    <col min="2" max="2" width="2.7109375" customWidth="1"/>
    <col min="3" max="3" width="17.42578125" customWidth="1"/>
    <col min="4" max="4" width="21.42578125" customWidth="1"/>
    <col min="5" max="5" width="13.7109375" customWidth="1"/>
    <col min="9" max="9" width="17" customWidth="1"/>
  </cols>
  <sheetData>
    <row r="1" spans="1:10" ht="23.25" customHeight="1">
      <c r="A1" s="46" t="s">
        <v>0</v>
      </c>
    </row>
    <row r="3" spans="1:10" ht="12.75">
      <c r="B3" s="1" t="s">
        <v>1</v>
      </c>
      <c r="C3" s="2"/>
      <c r="D3" s="2"/>
      <c r="E3" s="2"/>
      <c r="F3" s="2"/>
      <c r="G3" s="2"/>
      <c r="H3" s="43"/>
      <c r="I3" s="43"/>
      <c r="J3" s="43"/>
    </row>
    <row r="4" spans="1:10" ht="12.75">
      <c r="B4" s="3"/>
      <c r="C4" s="4" t="s">
        <v>2</v>
      </c>
    </row>
    <row r="5" spans="1:10" ht="12.75">
      <c r="B5" s="3"/>
      <c r="C5" s="5" t="s">
        <v>3</v>
      </c>
    </row>
    <row r="6" spans="1:10" ht="12.75">
      <c r="B6" s="3"/>
    </row>
    <row r="7" spans="1:10" ht="12.75">
      <c r="B7" s="3"/>
    </row>
    <row r="8" spans="1:10" ht="12.75">
      <c r="B8" s="1" t="s">
        <v>4</v>
      </c>
      <c r="C8" s="6"/>
      <c r="D8" s="6"/>
      <c r="E8" s="6"/>
      <c r="F8" s="6"/>
      <c r="G8" s="6"/>
      <c r="H8" s="43"/>
      <c r="I8" s="43"/>
      <c r="J8" s="43"/>
    </row>
    <row r="9" spans="1:10" ht="12.75">
      <c r="B9" s="3"/>
      <c r="C9" s="4" t="s">
        <v>5</v>
      </c>
    </row>
    <row r="10" spans="1:10" ht="12.75">
      <c r="B10" s="3"/>
      <c r="C10" s="4" t="s">
        <v>6</v>
      </c>
    </row>
    <row r="11" spans="1:10" ht="12.75">
      <c r="B11" s="3"/>
    </row>
    <row r="12" spans="1:10" ht="12.75">
      <c r="B12" s="3"/>
    </row>
    <row r="13" spans="1:10" ht="12.75">
      <c r="B13" s="1" t="s">
        <v>7</v>
      </c>
      <c r="C13" s="6"/>
      <c r="D13" s="6"/>
      <c r="E13" s="6"/>
      <c r="F13" s="6"/>
      <c r="G13" s="6"/>
      <c r="H13" s="43"/>
      <c r="I13" s="43"/>
      <c r="J13" s="43"/>
    </row>
    <row r="14" spans="1:10" ht="12.75">
      <c r="B14" s="3"/>
      <c r="C14" s="4" t="s">
        <v>8</v>
      </c>
      <c r="G14" s="7">
        <v>112674600</v>
      </c>
      <c r="H14" s="4" t="s">
        <v>9</v>
      </c>
    </row>
    <row r="15" spans="1:10" ht="12.75">
      <c r="B15" s="3"/>
      <c r="E15" s="8" t="s">
        <v>10</v>
      </c>
    </row>
    <row r="16" spans="1:10" ht="12.75">
      <c r="B16" s="3"/>
      <c r="E16" s="8" t="s">
        <v>11</v>
      </c>
    </row>
    <row r="17" spans="2:10" ht="12.75">
      <c r="B17" s="3"/>
    </row>
    <row r="18" spans="2:10" ht="12.75">
      <c r="B18" s="3"/>
    </row>
    <row r="19" spans="2:10" ht="12.75">
      <c r="B19" s="9" t="s">
        <v>12</v>
      </c>
      <c r="C19" s="6"/>
      <c r="D19" s="6"/>
      <c r="E19" s="6"/>
      <c r="F19" s="6"/>
      <c r="G19" s="6"/>
      <c r="H19" s="43"/>
      <c r="I19" s="43"/>
      <c r="J19" s="43"/>
    </row>
    <row r="20" spans="2:10" ht="38.25">
      <c r="B20" s="3"/>
      <c r="C20" s="10"/>
      <c r="D20" s="11" t="s">
        <v>13</v>
      </c>
      <c r="E20" s="12"/>
      <c r="F20" s="13"/>
      <c r="G20" s="4"/>
    </row>
    <row r="21" spans="2:10" ht="12.75">
      <c r="B21" s="3"/>
      <c r="C21" s="10" t="s">
        <v>14</v>
      </c>
      <c r="D21" s="14">
        <v>0.65</v>
      </c>
      <c r="E21" s="12" t="s">
        <v>15</v>
      </c>
      <c r="F21" s="15">
        <f t="shared" ref="F21:F23" si="0">$G$14*D21</f>
        <v>73238490</v>
      </c>
      <c r="G21" s="4" t="s">
        <v>9</v>
      </c>
      <c r="I21" s="16"/>
    </row>
    <row r="22" spans="2:10" ht="12.75">
      <c r="B22" s="3"/>
      <c r="C22" s="10" t="s">
        <v>16</v>
      </c>
      <c r="D22" s="14">
        <v>0.15</v>
      </c>
      <c r="E22" s="12" t="s">
        <v>15</v>
      </c>
      <c r="F22" s="15">
        <f t="shared" si="0"/>
        <v>16901190</v>
      </c>
      <c r="G22" s="4" t="s">
        <v>9</v>
      </c>
    </row>
    <row r="23" spans="2:10" ht="12.75">
      <c r="B23" s="3"/>
      <c r="C23" s="10" t="s">
        <v>17</v>
      </c>
      <c r="D23" s="14">
        <v>0.2</v>
      </c>
      <c r="E23" s="12" t="s">
        <v>15</v>
      </c>
      <c r="F23" s="15">
        <f t="shared" si="0"/>
        <v>22534920</v>
      </c>
      <c r="G23" s="4" t="s">
        <v>9</v>
      </c>
    </row>
    <row r="24" spans="2:10" ht="12.75">
      <c r="B24" s="3"/>
      <c r="E24" s="4"/>
    </row>
    <row r="25" spans="2:10" ht="12.75">
      <c r="B25" s="3"/>
    </row>
    <row r="26" spans="2:10" ht="12.75">
      <c r="B26" s="9" t="s">
        <v>18</v>
      </c>
      <c r="C26" s="6"/>
      <c r="D26" s="6"/>
      <c r="E26" s="6"/>
      <c r="F26" s="6"/>
      <c r="G26" s="6"/>
      <c r="H26" s="43"/>
      <c r="I26" s="43"/>
      <c r="J26" s="43"/>
    </row>
    <row r="27" spans="2:10" ht="12.75">
      <c r="E27" s="17" t="s">
        <v>19</v>
      </c>
      <c r="F27" s="8" t="s">
        <v>20</v>
      </c>
      <c r="G27" s="17" t="s">
        <v>21</v>
      </c>
      <c r="H27" s="8" t="s">
        <v>20</v>
      </c>
    </row>
    <row r="28" spans="2:10" ht="12.75">
      <c r="C28" s="10" t="s">
        <v>14</v>
      </c>
      <c r="D28" s="4" t="s">
        <v>22</v>
      </c>
      <c r="E28" s="18">
        <f>回避量!H4</f>
        <v>16.090476190476188</v>
      </c>
      <c r="F28" s="19" t="s">
        <v>23</v>
      </c>
      <c r="G28" s="18">
        <f>回避量!I4</f>
        <v>214.85714285714286</v>
      </c>
      <c r="H28" s="4" t="s">
        <v>24</v>
      </c>
    </row>
    <row r="29" spans="2:10" ht="12.75">
      <c r="C29" s="10" t="s">
        <v>16</v>
      </c>
      <c r="D29" s="4" t="s">
        <v>22</v>
      </c>
      <c r="E29" s="18">
        <f>回避量!H5</f>
        <v>29.457142857142859</v>
      </c>
      <c r="F29" s="19" t="s">
        <v>23</v>
      </c>
      <c r="G29" s="18">
        <f>回避量!I5</f>
        <v>233.52380952380952</v>
      </c>
      <c r="H29" s="4" t="s">
        <v>24</v>
      </c>
    </row>
    <row r="30" spans="2:10" ht="12.75">
      <c r="C30" s="10" t="s">
        <v>17</v>
      </c>
      <c r="D30" s="4" t="s">
        <v>25</v>
      </c>
      <c r="E30" s="18">
        <f>回避量!H6</f>
        <v>10.627272727272727</v>
      </c>
      <c r="F30" s="19" t="s">
        <v>23</v>
      </c>
      <c r="G30" s="18">
        <f>回避量!I6</f>
        <v>85.181818181818187</v>
      </c>
      <c r="H30" s="4" t="s">
        <v>24</v>
      </c>
    </row>
    <row r="33" spans="2:10" ht="12.75">
      <c r="B33" s="9" t="s">
        <v>26</v>
      </c>
      <c r="C33" s="6"/>
      <c r="D33" s="6"/>
      <c r="E33" s="6"/>
      <c r="F33" s="6"/>
      <c r="G33" s="6"/>
      <c r="H33" s="43"/>
      <c r="I33" s="43"/>
      <c r="J33" s="43"/>
    </row>
    <row r="34" spans="2:10" ht="12.75">
      <c r="E34" s="17" t="s">
        <v>19</v>
      </c>
      <c r="F34" s="8" t="s">
        <v>20</v>
      </c>
      <c r="I34" s="17" t="s">
        <v>21</v>
      </c>
      <c r="J34" s="8" t="s">
        <v>20</v>
      </c>
    </row>
    <row r="35" spans="2:10" ht="12.75">
      <c r="C35" s="10" t="s">
        <v>14</v>
      </c>
      <c r="D35" s="20" t="s">
        <v>27</v>
      </c>
      <c r="E35" s="13">
        <f t="shared" ref="E35:E37" si="1">F21*E28</f>
        <v>1178442179.5714283</v>
      </c>
      <c r="F35" s="19" t="s">
        <v>23</v>
      </c>
      <c r="H35" s="20" t="s">
        <v>28</v>
      </c>
      <c r="I35" s="13">
        <f t="shared" ref="I35:I37" si="2">F21*G28</f>
        <v>15735812708.571428</v>
      </c>
      <c r="J35" s="4" t="s">
        <v>24</v>
      </c>
    </row>
    <row r="36" spans="2:10" ht="12.75">
      <c r="C36" s="10" t="s">
        <v>16</v>
      </c>
      <c r="D36" s="20" t="s">
        <v>29</v>
      </c>
      <c r="E36" s="13">
        <f t="shared" si="1"/>
        <v>497860768.28571433</v>
      </c>
      <c r="F36" s="19" t="s">
        <v>23</v>
      </c>
      <c r="H36" s="20" t="s">
        <v>30</v>
      </c>
      <c r="I36" s="13">
        <f t="shared" si="2"/>
        <v>3946830274.2857141</v>
      </c>
      <c r="J36" s="4" t="s">
        <v>24</v>
      </c>
    </row>
    <row r="37" spans="2:10" ht="12.75">
      <c r="C37" s="10" t="s">
        <v>17</v>
      </c>
      <c r="D37" s="20" t="s">
        <v>31</v>
      </c>
      <c r="E37" s="13">
        <f t="shared" si="1"/>
        <v>239484740.72727272</v>
      </c>
      <c r="F37" s="19" t="s">
        <v>23</v>
      </c>
      <c r="H37" s="20" t="s">
        <v>32</v>
      </c>
      <c r="I37" s="13">
        <f t="shared" si="2"/>
        <v>1919565458.1818182</v>
      </c>
      <c r="J37" s="4" t="s">
        <v>24</v>
      </c>
    </row>
    <row r="38" spans="2:10" ht="12.75">
      <c r="D38" s="21" t="s">
        <v>33</v>
      </c>
      <c r="E38" s="22">
        <f>SUM(E35:E37)</f>
        <v>1915787688.5844154</v>
      </c>
      <c r="F38" s="23" t="s">
        <v>23</v>
      </c>
      <c r="H38" s="21" t="s">
        <v>33</v>
      </c>
      <c r="I38" s="22">
        <f>SUM(I35:I37)</f>
        <v>21602208441.038963</v>
      </c>
      <c r="J38" s="10" t="s">
        <v>24</v>
      </c>
    </row>
    <row r="39" spans="2:10" ht="12.75">
      <c r="E39" s="17" t="s">
        <v>34</v>
      </c>
      <c r="F39" s="3"/>
      <c r="G39" s="3"/>
      <c r="H39" s="3"/>
      <c r="I39" s="17" t="s">
        <v>34</v>
      </c>
    </row>
    <row r="40" spans="2:10" ht="18">
      <c r="E40" s="24" t="s">
        <v>35</v>
      </c>
      <c r="F40" s="25"/>
      <c r="G40" s="25"/>
      <c r="H40" s="25"/>
      <c r="I40" s="24" t="s">
        <v>36</v>
      </c>
    </row>
    <row r="44" spans="2:10" ht="12.75">
      <c r="C44" s="4" t="s">
        <v>37</v>
      </c>
      <c r="F44" s="44">
        <v>17.399999999999999</v>
      </c>
      <c r="G44" s="4" t="s">
        <v>38</v>
      </c>
    </row>
    <row r="45" spans="2:10" ht="12.75">
      <c r="C45" s="28">
        <f>I38/1240000000</f>
        <v>17.421135839547549</v>
      </c>
      <c r="F45" s="52" t="s">
        <v>412</v>
      </c>
    </row>
    <row r="46" spans="2:10" ht="12.75">
      <c r="C46" s="26"/>
    </row>
    <row r="47" spans="2:10" ht="15.75" customHeight="1">
      <c r="C47" s="4" t="s">
        <v>39</v>
      </c>
      <c r="F47" s="45">
        <f>E38/14</f>
        <v>136841977.75602967</v>
      </c>
      <c r="G47" s="4" t="s">
        <v>40</v>
      </c>
    </row>
    <row r="48" spans="2:10" ht="12.75">
      <c r="C48" s="26"/>
      <c r="F48" s="52" t="s">
        <v>413</v>
      </c>
    </row>
    <row r="49" spans="3:3" ht="12.75"/>
    <row r="51" spans="3:3" ht="12.75">
      <c r="C51" s="27"/>
    </row>
  </sheetData>
  <phoneticPr fontId="19"/>
  <hyperlinks>
    <hyperlink ref="C5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366"/>
  <sheetViews>
    <sheetView workbookViewId="0">
      <selection activeCell="G14" sqref="G14"/>
    </sheetView>
  </sheetViews>
  <sheetFormatPr defaultColWidth="12.5703125" defaultRowHeight="15.75" customHeight="1"/>
  <cols>
    <col min="2" max="2" width="8.7109375" style="51" customWidth="1"/>
    <col min="3" max="3" width="29.85546875" customWidth="1"/>
    <col min="4" max="4" width="8.5703125" customWidth="1"/>
    <col min="5" max="5" width="6.140625" customWidth="1"/>
  </cols>
  <sheetData>
    <row r="1" spans="1:9">
      <c r="A1" s="29" t="s">
        <v>41</v>
      </c>
      <c r="B1" s="47" t="s">
        <v>42</v>
      </c>
      <c r="C1" s="30" t="s">
        <v>43</v>
      </c>
      <c r="D1" s="31"/>
      <c r="E1" s="31"/>
      <c r="G1" s="4" t="s">
        <v>44</v>
      </c>
    </row>
    <row r="2" spans="1:9">
      <c r="A2" s="32">
        <v>7828</v>
      </c>
      <c r="B2" s="48" t="s">
        <v>45</v>
      </c>
      <c r="C2" s="33" t="s">
        <v>46</v>
      </c>
      <c r="D2" s="34" t="s">
        <v>23</v>
      </c>
      <c r="E2" s="34" t="s">
        <v>24</v>
      </c>
    </row>
    <row r="3" spans="1:9">
      <c r="A3" s="35">
        <v>7829</v>
      </c>
      <c r="B3" s="49" t="s">
        <v>47</v>
      </c>
      <c r="C3" s="36" t="s">
        <v>48</v>
      </c>
      <c r="D3" s="37">
        <v>4.2</v>
      </c>
      <c r="E3" s="37">
        <v>35</v>
      </c>
      <c r="G3" s="38" t="s">
        <v>49</v>
      </c>
      <c r="H3" s="38" t="s">
        <v>50</v>
      </c>
      <c r="I3" s="38" t="s">
        <v>51</v>
      </c>
    </row>
    <row r="4" spans="1:9">
      <c r="A4" s="35">
        <v>7830</v>
      </c>
      <c r="B4" s="49" t="s">
        <v>47</v>
      </c>
      <c r="C4" s="36" t="s">
        <v>52</v>
      </c>
      <c r="D4" s="37">
        <v>5.3</v>
      </c>
      <c r="E4" s="37">
        <v>45</v>
      </c>
      <c r="G4" s="39" t="s">
        <v>53</v>
      </c>
      <c r="H4" s="40">
        <f>AVERAGE(D3:D23)</f>
        <v>16.090476190476188</v>
      </c>
      <c r="I4" s="40">
        <f>AVERAGE(E3:E23)</f>
        <v>214.85714285714286</v>
      </c>
    </row>
    <row r="5" spans="1:9">
      <c r="A5" s="35">
        <v>7831</v>
      </c>
      <c r="B5" s="49" t="s">
        <v>47</v>
      </c>
      <c r="C5" s="36" t="s">
        <v>54</v>
      </c>
      <c r="D5" s="37">
        <v>6.5</v>
      </c>
      <c r="E5" s="37">
        <v>55</v>
      </c>
      <c r="G5" s="39" t="s">
        <v>55</v>
      </c>
      <c r="H5" s="40">
        <f>AVERAGE(D26:D46)</f>
        <v>29.457142857142859</v>
      </c>
      <c r="I5" s="40">
        <f>AVERAGE(E26:E46)</f>
        <v>233.52380952380952</v>
      </c>
    </row>
    <row r="6" spans="1:9">
      <c r="A6" s="35">
        <v>7832</v>
      </c>
      <c r="B6" s="49" t="s">
        <v>47</v>
      </c>
      <c r="C6" s="36" t="s">
        <v>56</v>
      </c>
      <c r="D6" s="37">
        <v>6.5</v>
      </c>
      <c r="E6" s="37">
        <v>55</v>
      </c>
      <c r="G6" s="39" t="s">
        <v>57</v>
      </c>
      <c r="H6" s="40">
        <f>AVERAGE(D49:D59)</f>
        <v>10.627272727272727</v>
      </c>
      <c r="I6" s="40">
        <f>AVERAGE(E49:E59)</f>
        <v>85.181818181818187</v>
      </c>
    </row>
    <row r="7" spans="1:9">
      <c r="A7" s="35">
        <v>7833</v>
      </c>
      <c r="B7" s="49" t="s">
        <v>47</v>
      </c>
      <c r="C7" s="36" t="s">
        <v>58</v>
      </c>
      <c r="D7" s="37">
        <v>7.8</v>
      </c>
      <c r="E7" s="37">
        <v>67</v>
      </c>
    </row>
    <row r="8" spans="1:9">
      <c r="A8" s="35">
        <v>7834</v>
      </c>
      <c r="B8" s="49" t="s">
        <v>47</v>
      </c>
      <c r="C8" s="36" t="s">
        <v>59</v>
      </c>
      <c r="D8" s="37">
        <v>5.3</v>
      </c>
      <c r="E8" s="37">
        <v>45</v>
      </c>
    </row>
    <row r="9" spans="1:9">
      <c r="A9" s="35">
        <v>7835</v>
      </c>
      <c r="B9" s="49" t="s">
        <v>47</v>
      </c>
      <c r="C9" s="36" t="s">
        <v>60</v>
      </c>
      <c r="D9" s="37">
        <v>6.5</v>
      </c>
      <c r="E9" s="37">
        <v>55</v>
      </c>
    </row>
    <row r="10" spans="1:9">
      <c r="A10" s="35">
        <v>7836</v>
      </c>
      <c r="B10" s="49" t="s">
        <v>47</v>
      </c>
      <c r="C10" s="36" t="s">
        <v>61</v>
      </c>
      <c r="D10" s="37">
        <v>9</v>
      </c>
      <c r="E10" s="37">
        <v>49</v>
      </c>
    </row>
    <row r="11" spans="1:9">
      <c r="A11" s="35">
        <v>7837</v>
      </c>
      <c r="B11" s="49" t="s">
        <v>47</v>
      </c>
      <c r="C11" s="36" t="s">
        <v>62</v>
      </c>
      <c r="D11" s="37">
        <v>9.6999999999999993</v>
      </c>
      <c r="E11" s="37">
        <v>78</v>
      </c>
    </row>
    <row r="12" spans="1:9">
      <c r="A12" s="35">
        <v>7838</v>
      </c>
      <c r="B12" s="49" t="s">
        <v>47</v>
      </c>
      <c r="C12" s="36" t="s">
        <v>63</v>
      </c>
      <c r="D12" s="37">
        <v>15.7</v>
      </c>
      <c r="E12" s="37">
        <v>127</v>
      </c>
    </row>
    <row r="13" spans="1:9">
      <c r="A13" s="35">
        <v>7839</v>
      </c>
      <c r="B13" s="49" t="s">
        <v>47</v>
      </c>
      <c r="C13" s="36" t="s">
        <v>64</v>
      </c>
      <c r="D13" s="37">
        <v>8.1</v>
      </c>
      <c r="E13" s="37">
        <v>65</v>
      </c>
    </row>
    <row r="14" spans="1:9">
      <c r="A14" s="35">
        <v>7840</v>
      </c>
      <c r="B14" s="49" t="s">
        <v>47</v>
      </c>
      <c r="C14" s="36" t="s">
        <v>65</v>
      </c>
      <c r="D14" s="37">
        <v>45.9</v>
      </c>
      <c r="E14" s="37">
        <v>944</v>
      </c>
    </row>
    <row r="15" spans="1:9">
      <c r="A15" s="35">
        <v>7841</v>
      </c>
      <c r="B15" s="49" t="s">
        <v>47</v>
      </c>
      <c r="C15" s="36" t="s">
        <v>66</v>
      </c>
      <c r="D15" s="37">
        <v>20.5</v>
      </c>
      <c r="E15" s="37">
        <v>419</v>
      </c>
    </row>
    <row r="16" spans="1:9">
      <c r="A16" s="35">
        <v>7842</v>
      </c>
      <c r="B16" s="49" t="s">
        <v>47</v>
      </c>
      <c r="C16" s="36" t="s">
        <v>67</v>
      </c>
      <c r="D16" s="37">
        <v>24.7</v>
      </c>
      <c r="E16" s="37">
        <v>507</v>
      </c>
    </row>
    <row r="17" spans="1:5">
      <c r="A17" s="35">
        <v>7843</v>
      </c>
      <c r="B17" s="49" t="s">
        <v>47</v>
      </c>
      <c r="C17" s="36" t="s">
        <v>68</v>
      </c>
      <c r="D17" s="37">
        <v>20.5</v>
      </c>
      <c r="E17" s="37">
        <v>419</v>
      </c>
    </row>
    <row r="18" spans="1:5">
      <c r="A18" s="35">
        <v>7844</v>
      </c>
      <c r="B18" s="49" t="s">
        <v>47</v>
      </c>
      <c r="C18" s="36" t="s">
        <v>69</v>
      </c>
      <c r="D18" s="37">
        <v>6.6</v>
      </c>
      <c r="E18" s="37">
        <v>53</v>
      </c>
    </row>
    <row r="19" spans="1:5">
      <c r="A19" s="35">
        <v>7845</v>
      </c>
      <c r="B19" s="49" t="s">
        <v>47</v>
      </c>
      <c r="C19" s="36" t="s">
        <v>70</v>
      </c>
      <c r="D19" s="37">
        <v>27.1</v>
      </c>
      <c r="E19" s="37">
        <v>178</v>
      </c>
    </row>
    <row r="20" spans="1:5">
      <c r="A20" s="35">
        <v>7846</v>
      </c>
      <c r="B20" s="49" t="s">
        <v>47</v>
      </c>
      <c r="C20" s="36" t="s">
        <v>71</v>
      </c>
      <c r="D20" s="37">
        <v>40</v>
      </c>
      <c r="E20" s="37">
        <v>822</v>
      </c>
    </row>
    <row r="21" spans="1:5">
      <c r="A21" s="35">
        <v>7847</v>
      </c>
      <c r="B21" s="49" t="s">
        <v>47</v>
      </c>
      <c r="C21" s="36" t="s">
        <v>72</v>
      </c>
      <c r="D21" s="37">
        <v>49.2</v>
      </c>
      <c r="E21" s="37">
        <v>325</v>
      </c>
    </row>
    <row r="22" spans="1:5">
      <c r="A22" s="35">
        <v>7848</v>
      </c>
      <c r="B22" s="49" t="s">
        <v>47</v>
      </c>
      <c r="C22" s="36" t="s">
        <v>73</v>
      </c>
      <c r="D22" s="37">
        <v>11.6</v>
      </c>
      <c r="E22" s="37">
        <v>93</v>
      </c>
    </row>
    <row r="23" spans="1:5">
      <c r="A23" s="35">
        <v>7849</v>
      </c>
      <c r="B23" s="49" t="s">
        <v>47</v>
      </c>
      <c r="C23" s="36" t="s">
        <v>74</v>
      </c>
      <c r="D23" s="37">
        <v>7.2</v>
      </c>
      <c r="E23" s="37">
        <v>76</v>
      </c>
    </row>
    <row r="24" spans="1:5">
      <c r="A24" s="35">
        <v>7850</v>
      </c>
      <c r="B24" s="49" t="s">
        <v>47</v>
      </c>
      <c r="C24" s="36" t="s">
        <v>75</v>
      </c>
      <c r="D24" s="37">
        <v>0</v>
      </c>
      <c r="E24" s="37">
        <v>0</v>
      </c>
    </row>
    <row r="25" spans="1:5">
      <c r="A25" s="35">
        <v>7851</v>
      </c>
      <c r="B25" s="48" t="s">
        <v>45</v>
      </c>
      <c r="C25" s="36" t="s">
        <v>76</v>
      </c>
      <c r="D25" s="31"/>
      <c r="E25" s="31"/>
    </row>
    <row r="26" spans="1:5">
      <c r="A26" s="35">
        <v>7852</v>
      </c>
      <c r="B26" s="49" t="s">
        <v>47</v>
      </c>
      <c r="C26" s="36" t="s">
        <v>77</v>
      </c>
      <c r="D26" s="37">
        <v>15.9</v>
      </c>
      <c r="E26" s="37">
        <v>104</v>
      </c>
    </row>
    <row r="27" spans="1:5">
      <c r="A27" s="35">
        <v>7853</v>
      </c>
      <c r="B27" s="49" t="s">
        <v>47</v>
      </c>
      <c r="C27" s="36" t="s">
        <v>78</v>
      </c>
      <c r="D27" s="37">
        <v>18.399999999999999</v>
      </c>
      <c r="E27" s="37">
        <v>120</v>
      </c>
    </row>
    <row r="28" spans="1:5">
      <c r="A28" s="35">
        <v>7854</v>
      </c>
      <c r="B28" s="49" t="s">
        <v>47</v>
      </c>
      <c r="C28" s="36" t="s">
        <v>79</v>
      </c>
      <c r="D28" s="37">
        <v>18.5</v>
      </c>
      <c r="E28" s="37">
        <v>121</v>
      </c>
    </row>
    <row r="29" spans="1:5">
      <c r="A29" s="35">
        <v>7855</v>
      </c>
      <c r="B29" s="49" t="s">
        <v>47</v>
      </c>
      <c r="C29" s="36" t="s">
        <v>80</v>
      </c>
      <c r="D29" s="37">
        <v>9.6</v>
      </c>
      <c r="E29" s="37">
        <v>62</v>
      </c>
    </row>
    <row r="30" spans="1:5">
      <c r="A30" s="35">
        <v>7856</v>
      </c>
      <c r="B30" s="49" t="s">
        <v>47</v>
      </c>
      <c r="C30" s="36" t="s">
        <v>81</v>
      </c>
      <c r="D30" s="37">
        <v>21.1</v>
      </c>
      <c r="E30" s="37">
        <v>138</v>
      </c>
    </row>
    <row r="31" spans="1:5">
      <c r="A31" s="35">
        <v>7857</v>
      </c>
      <c r="B31" s="49" t="s">
        <v>47</v>
      </c>
      <c r="C31" s="36" t="s">
        <v>82</v>
      </c>
      <c r="D31" s="37">
        <v>4.9000000000000004</v>
      </c>
      <c r="E31" s="37">
        <v>10</v>
      </c>
    </row>
    <row r="32" spans="1:5">
      <c r="A32" s="35">
        <v>7858</v>
      </c>
      <c r="B32" s="49" t="s">
        <v>47</v>
      </c>
      <c r="C32" s="36" t="s">
        <v>83</v>
      </c>
      <c r="D32" s="37">
        <v>52.7</v>
      </c>
      <c r="E32" s="37">
        <v>405</v>
      </c>
    </row>
    <row r="33" spans="1:5">
      <c r="A33" s="35">
        <v>7859</v>
      </c>
      <c r="B33" s="49" t="s">
        <v>47</v>
      </c>
      <c r="C33" s="36" t="s">
        <v>84</v>
      </c>
      <c r="D33" s="37">
        <v>31.8</v>
      </c>
      <c r="E33" s="37">
        <v>245</v>
      </c>
    </row>
    <row r="34" spans="1:5">
      <c r="A34" s="35">
        <v>7860</v>
      </c>
      <c r="B34" s="49" t="s">
        <v>47</v>
      </c>
      <c r="C34" s="36" t="s">
        <v>85</v>
      </c>
      <c r="D34" s="37">
        <v>36.299999999999997</v>
      </c>
      <c r="E34" s="37">
        <v>281</v>
      </c>
    </row>
    <row r="35" spans="1:5">
      <c r="A35" s="35">
        <v>7861</v>
      </c>
      <c r="B35" s="49" t="s">
        <v>47</v>
      </c>
      <c r="C35" s="36" t="s">
        <v>86</v>
      </c>
      <c r="D35" s="37">
        <v>31.7</v>
      </c>
      <c r="E35" s="37">
        <v>245</v>
      </c>
    </row>
    <row r="36" spans="1:5">
      <c r="A36" s="35">
        <v>7862</v>
      </c>
      <c r="B36" s="49" t="s">
        <v>47</v>
      </c>
      <c r="C36" s="36" t="s">
        <v>87</v>
      </c>
      <c r="D36" s="37">
        <v>31.7</v>
      </c>
      <c r="E36" s="37">
        <v>245</v>
      </c>
    </row>
    <row r="37" spans="1:5">
      <c r="A37" s="35">
        <v>7863</v>
      </c>
      <c r="B37" s="49" t="s">
        <v>47</v>
      </c>
      <c r="C37" s="36" t="s">
        <v>88</v>
      </c>
      <c r="D37" s="37">
        <v>58.2</v>
      </c>
      <c r="E37" s="37">
        <v>451</v>
      </c>
    </row>
    <row r="38" spans="1:5">
      <c r="A38" s="35">
        <v>7864</v>
      </c>
      <c r="B38" s="49" t="s">
        <v>47</v>
      </c>
      <c r="C38" s="36" t="s">
        <v>89</v>
      </c>
      <c r="D38" s="37">
        <v>64.400000000000006</v>
      </c>
      <c r="E38" s="37">
        <v>500</v>
      </c>
    </row>
    <row r="39" spans="1:5">
      <c r="A39" s="35">
        <v>7865</v>
      </c>
      <c r="B39" s="49" t="s">
        <v>47</v>
      </c>
      <c r="C39" s="36" t="s">
        <v>90</v>
      </c>
      <c r="D39" s="37">
        <v>31.6</v>
      </c>
      <c r="E39" s="37">
        <v>245</v>
      </c>
    </row>
    <row r="40" spans="1:5">
      <c r="A40" s="35">
        <v>7866</v>
      </c>
      <c r="B40" s="49" t="s">
        <v>47</v>
      </c>
      <c r="C40" s="36" t="s">
        <v>91</v>
      </c>
      <c r="D40" s="37">
        <v>23.7</v>
      </c>
      <c r="E40" s="37">
        <v>180</v>
      </c>
    </row>
    <row r="41" spans="1:5">
      <c r="A41" s="35">
        <v>7867</v>
      </c>
      <c r="B41" s="49" t="s">
        <v>47</v>
      </c>
      <c r="C41" s="36" t="s">
        <v>92</v>
      </c>
      <c r="D41" s="37">
        <v>36.299999999999997</v>
      </c>
      <c r="E41" s="37">
        <v>281</v>
      </c>
    </row>
    <row r="42" spans="1:5">
      <c r="A42" s="35">
        <v>7868</v>
      </c>
      <c r="B42" s="49" t="s">
        <v>47</v>
      </c>
      <c r="C42" s="36" t="s">
        <v>93</v>
      </c>
      <c r="D42" s="37">
        <v>27.5</v>
      </c>
      <c r="E42" s="37">
        <v>211</v>
      </c>
    </row>
    <row r="43" spans="1:5">
      <c r="A43" s="35">
        <v>7869</v>
      </c>
      <c r="B43" s="49" t="s">
        <v>47</v>
      </c>
      <c r="C43" s="36" t="s">
        <v>94</v>
      </c>
      <c r="D43" s="37">
        <v>19.8</v>
      </c>
      <c r="E43" s="37">
        <v>151</v>
      </c>
    </row>
    <row r="44" spans="1:5">
      <c r="A44" s="35">
        <v>7870</v>
      </c>
      <c r="B44" s="49" t="s">
        <v>47</v>
      </c>
      <c r="C44" s="36" t="s">
        <v>95</v>
      </c>
      <c r="D44" s="37">
        <v>32.200000000000003</v>
      </c>
      <c r="E44" s="37">
        <v>245</v>
      </c>
    </row>
    <row r="45" spans="1:5">
      <c r="A45" s="35">
        <v>7871</v>
      </c>
      <c r="B45" s="49" t="s">
        <v>47</v>
      </c>
      <c r="C45" s="36" t="s">
        <v>96</v>
      </c>
      <c r="D45" s="37">
        <v>31.8</v>
      </c>
      <c r="E45" s="37">
        <v>245</v>
      </c>
    </row>
    <row r="46" spans="1:5">
      <c r="A46" s="35">
        <v>7872</v>
      </c>
      <c r="B46" s="49" t="s">
        <v>47</v>
      </c>
      <c r="C46" s="36" t="s">
        <v>97</v>
      </c>
      <c r="D46" s="37">
        <v>20.5</v>
      </c>
      <c r="E46" s="37">
        <v>419</v>
      </c>
    </row>
    <row r="47" spans="1:5">
      <c r="A47" s="35">
        <v>7873</v>
      </c>
      <c r="B47" s="49" t="s">
        <v>47</v>
      </c>
      <c r="C47" s="36" t="s">
        <v>98</v>
      </c>
      <c r="D47" s="37">
        <v>0</v>
      </c>
      <c r="E47" s="37">
        <v>0</v>
      </c>
    </row>
    <row r="48" spans="1:5">
      <c r="A48" s="35">
        <v>7874</v>
      </c>
      <c r="B48" s="48" t="s">
        <v>45</v>
      </c>
      <c r="C48" s="36" t="s">
        <v>99</v>
      </c>
      <c r="D48" s="31"/>
      <c r="E48" s="31"/>
    </row>
    <row r="49" spans="1:5">
      <c r="A49" s="35">
        <v>7875</v>
      </c>
      <c r="B49" s="49" t="s">
        <v>47</v>
      </c>
      <c r="C49" s="36" t="s">
        <v>100</v>
      </c>
      <c r="D49" s="37">
        <v>25.9</v>
      </c>
      <c r="E49" s="37">
        <v>210</v>
      </c>
    </row>
    <row r="50" spans="1:5">
      <c r="A50" s="35">
        <v>7876</v>
      </c>
      <c r="B50" s="49" t="s">
        <v>47</v>
      </c>
      <c r="C50" s="36" t="s">
        <v>101</v>
      </c>
      <c r="D50" s="37">
        <v>15.8</v>
      </c>
      <c r="E50" s="37">
        <v>127</v>
      </c>
    </row>
    <row r="51" spans="1:5">
      <c r="A51" s="35">
        <v>7877</v>
      </c>
      <c r="B51" s="49" t="s">
        <v>47</v>
      </c>
      <c r="C51" s="36" t="s">
        <v>102</v>
      </c>
      <c r="D51" s="37">
        <v>9.8000000000000007</v>
      </c>
      <c r="E51" s="37">
        <v>78</v>
      </c>
    </row>
    <row r="52" spans="1:5">
      <c r="A52" s="35">
        <v>7878</v>
      </c>
      <c r="B52" s="49" t="s">
        <v>47</v>
      </c>
      <c r="C52" s="36" t="s">
        <v>103</v>
      </c>
      <c r="D52" s="37">
        <v>8.1999999999999993</v>
      </c>
      <c r="E52" s="37">
        <v>65</v>
      </c>
    </row>
    <row r="53" spans="1:5">
      <c r="A53" s="35">
        <v>7879</v>
      </c>
      <c r="B53" s="49" t="s">
        <v>47</v>
      </c>
      <c r="C53" s="36" t="s">
        <v>104</v>
      </c>
      <c r="D53" s="37">
        <v>9.8000000000000007</v>
      </c>
      <c r="E53" s="37">
        <v>78</v>
      </c>
    </row>
    <row r="54" spans="1:5">
      <c r="A54" s="35">
        <v>7880</v>
      </c>
      <c r="B54" s="49" t="s">
        <v>47</v>
      </c>
      <c r="C54" s="36" t="s">
        <v>105</v>
      </c>
      <c r="D54" s="37">
        <v>9.6999999999999993</v>
      </c>
      <c r="E54" s="37">
        <v>78</v>
      </c>
    </row>
    <row r="55" spans="1:5">
      <c r="A55" s="35">
        <v>7881</v>
      </c>
      <c r="B55" s="49" t="s">
        <v>47</v>
      </c>
      <c r="C55" s="36" t="s">
        <v>106</v>
      </c>
      <c r="D55" s="37">
        <v>6.5</v>
      </c>
      <c r="E55" s="37">
        <v>52</v>
      </c>
    </row>
    <row r="56" spans="1:5">
      <c r="A56" s="35">
        <v>7882</v>
      </c>
      <c r="B56" s="49" t="s">
        <v>47</v>
      </c>
      <c r="C56" s="36" t="s">
        <v>107</v>
      </c>
      <c r="D56" s="37">
        <v>6.7</v>
      </c>
      <c r="E56" s="37">
        <v>53</v>
      </c>
    </row>
    <row r="57" spans="1:5">
      <c r="A57" s="35">
        <v>7883</v>
      </c>
      <c r="B57" s="49" t="s">
        <v>47</v>
      </c>
      <c r="C57" s="36" t="s">
        <v>108</v>
      </c>
      <c r="D57" s="37">
        <v>6.6</v>
      </c>
      <c r="E57" s="37">
        <v>53</v>
      </c>
    </row>
    <row r="58" spans="1:5">
      <c r="A58" s="35">
        <v>7884</v>
      </c>
      <c r="B58" s="49" t="s">
        <v>47</v>
      </c>
      <c r="C58" s="36" t="s">
        <v>109</v>
      </c>
      <c r="D58" s="37">
        <v>8.1</v>
      </c>
      <c r="E58" s="37">
        <v>65</v>
      </c>
    </row>
    <row r="59" spans="1:5">
      <c r="A59" s="35">
        <v>7885</v>
      </c>
      <c r="B59" s="49" t="s">
        <v>47</v>
      </c>
      <c r="C59" s="36" t="s">
        <v>110</v>
      </c>
      <c r="D59" s="37">
        <v>9.8000000000000007</v>
      </c>
      <c r="E59" s="37">
        <v>78</v>
      </c>
    </row>
    <row r="60" spans="1:5">
      <c r="A60" s="35">
        <v>7886</v>
      </c>
      <c r="B60" s="49" t="s">
        <v>47</v>
      </c>
      <c r="C60" s="36" t="s">
        <v>111</v>
      </c>
      <c r="D60" s="37">
        <v>0</v>
      </c>
      <c r="E60" s="37">
        <v>0</v>
      </c>
    </row>
    <row r="61" spans="1:5">
      <c r="A61" s="35">
        <v>7887</v>
      </c>
      <c r="B61" s="48" t="s">
        <v>45</v>
      </c>
      <c r="C61" s="36" t="s">
        <v>112</v>
      </c>
      <c r="D61" s="31"/>
      <c r="E61" s="31"/>
    </row>
    <row r="62" spans="1:5">
      <c r="A62" s="35">
        <v>7888</v>
      </c>
      <c r="B62" s="49" t="s">
        <v>47</v>
      </c>
      <c r="C62" s="36" t="s">
        <v>113</v>
      </c>
      <c r="D62" s="37">
        <v>52.4</v>
      </c>
      <c r="E62" s="37">
        <v>405</v>
      </c>
    </row>
    <row r="63" spans="1:5">
      <c r="A63" s="35">
        <v>7889</v>
      </c>
      <c r="B63" s="49" t="s">
        <v>47</v>
      </c>
      <c r="C63" s="36" t="s">
        <v>114</v>
      </c>
      <c r="D63" s="37">
        <v>52.4</v>
      </c>
      <c r="E63" s="37">
        <v>405</v>
      </c>
    </row>
    <row r="64" spans="1:5">
      <c r="A64" s="35">
        <v>7890</v>
      </c>
      <c r="B64" s="49" t="s">
        <v>47</v>
      </c>
      <c r="C64" s="36" t="s">
        <v>115</v>
      </c>
      <c r="D64" s="37">
        <v>42.3</v>
      </c>
      <c r="E64" s="37">
        <v>342</v>
      </c>
    </row>
    <row r="65" spans="1:5">
      <c r="A65" s="35">
        <v>7891</v>
      </c>
      <c r="B65" s="49" t="s">
        <v>47</v>
      </c>
      <c r="C65" s="36" t="s">
        <v>116</v>
      </c>
      <c r="D65" s="37">
        <v>8.5</v>
      </c>
      <c r="E65" s="37">
        <v>90</v>
      </c>
    </row>
    <row r="66" spans="1:5">
      <c r="A66" s="35">
        <v>7892</v>
      </c>
      <c r="B66" s="49" t="s">
        <v>47</v>
      </c>
      <c r="C66" s="36" t="s">
        <v>117</v>
      </c>
      <c r="D66" s="37">
        <v>6</v>
      </c>
      <c r="E66" s="37">
        <v>64</v>
      </c>
    </row>
    <row r="67" spans="1:5">
      <c r="A67" s="35">
        <v>7893</v>
      </c>
      <c r="B67" s="49" t="s">
        <v>47</v>
      </c>
      <c r="C67" s="36" t="s">
        <v>118</v>
      </c>
      <c r="D67" s="37">
        <v>6.2</v>
      </c>
      <c r="E67" s="37">
        <v>64</v>
      </c>
    </row>
    <row r="68" spans="1:5">
      <c r="A68" s="35">
        <v>7894</v>
      </c>
      <c r="B68" s="49" t="s">
        <v>47</v>
      </c>
      <c r="C68" s="36" t="s">
        <v>119</v>
      </c>
      <c r="D68" s="37">
        <v>0</v>
      </c>
      <c r="E68" s="37">
        <v>0</v>
      </c>
    </row>
    <row r="69" spans="1:5">
      <c r="A69" s="35">
        <v>7895</v>
      </c>
      <c r="B69" s="48" t="s">
        <v>45</v>
      </c>
      <c r="C69" s="36" t="s">
        <v>120</v>
      </c>
      <c r="D69" s="31"/>
      <c r="E69" s="31"/>
    </row>
    <row r="70" spans="1:5">
      <c r="A70" s="35">
        <v>7896</v>
      </c>
      <c r="B70" s="49" t="s">
        <v>47</v>
      </c>
      <c r="C70" s="36" t="s">
        <v>121</v>
      </c>
      <c r="D70" s="37">
        <v>23.2</v>
      </c>
      <c r="E70" s="37">
        <v>86</v>
      </c>
    </row>
    <row r="71" spans="1:5">
      <c r="A71" s="35">
        <v>7897</v>
      </c>
      <c r="B71" s="49" t="s">
        <v>47</v>
      </c>
      <c r="C71" s="36" t="s">
        <v>122</v>
      </c>
      <c r="D71" s="37">
        <v>1.4</v>
      </c>
      <c r="E71" s="37">
        <v>3</v>
      </c>
    </row>
    <row r="72" spans="1:5">
      <c r="A72" s="35">
        <v>7898</v>
      </c>
      <c r="B72" s="49" t="s">
        <v>47</v>
      </c>
      <c r="C72" s="36" t="s">
        <v>123</v>
      </c>
      <c r="D72" s="37">
        <v>11.1</v>
      </c>
      <c r="E72" s="37">
        <v>15</v>
      </c>
    </row>
    <row r="73" spans="1:5">
      <c r="A73" s="35">
        <v>7899</v>
      </c>
      <c r="B73" s="49" t="s">
        <v>47</v>
      </c>
      <c r="C73" s="36" t="s">
        <v>124</v>
      </c>
      <c r="D73" s="37">
        <v>5.6</v>
      </c>
      <c r="E73" s="37">
        <v>20</v>
      </c>
    </row>
    <row r="74" spans="1:5">
      <c r="A74" s="35">
        <v>7900</v>
      </c>
      <c r="B74" s="49" t="s">
        <v>47</v>
      </c>
      <c r="C74" s="36" t="s">
        <v>125</v>
      </c>
      <c r="D74" s="37">
        <v>7.4</v>
      </c>
      <c r="E74" s="37">
        <v>27</v>
      </c>
    </row>
    <row r="75" spans="1:5">
      <c r="A75" s="35">
        <v>7901</v>
      </c>
      <c r="B75" s="49" t="s">
        <v>47</v>
      </c>
      <c r="C75" s="36" t="s">
        <v>126</v>
      </c>
      <c r="D75" s="37">
        <v>7.3</v>
      </c>
      <c r="E75" s="37">
        <v>26</v>
      </c>
    </row>
    <row r="76" spans="1:5">
      <c r="A76" s="35">
        <v>7902</v>
      </c>
      <c r="B76" s="49" t="s">
        <v>47</v>
      </c>
      <c r="C76" s="36" t="s">
        <v>127</v>
      </c>
      <c r="D76" s="37">
        <v>10.1</v>
      </c>
      <c r="E76" s="37">
        <v>37</v>
      </c>
    </row>
    <row r="77" spans="1:5">
      <c r="A77" s="35">
        <v>7903</v>
      </c>
      <c r="B77" s="49" t="s">
        <v>47</v>
      </c>
      <c r="C77" s="36" t="s">
        <v>128</v>
      </c>
      <c r="D77" s="37">
        <v>2.8</v>
      </c>
      <c r="E77" s="37">
        <v>10</v>
      </c>
    </row>
    <row r="78" spans="1:5">
      <c r="A78" s="35">
        <v>7904</v>
      </c>
      <c r="B78" s="49" t="s">
        <v>47</v>
      </c>
      <c r="C78" s="36" t="s">
        <v>129</v>
      </c>
      <c r="D78" s="37">
        <v>17.2</v>
      </c>
      <c r="E78" s="37">
        <v>64</v>
      </c>
    </row>
    <row r="79" spans="1:5">
      <c r="A79" s="35">
        <v>7905</v>
      </c>
      <c r="B79" s="49" t="s">
        <v>47</v>
      </c>
      <c r="C79" s="36" t="s">
        <v>130</v>
      </c>
      <c r="D79" s="37">
        <v>4.2</v>
      </c>
      <c r="E79" s="37">
        <v>15</v>
      </c>
    </row>
    <row r="80" spans="1:5">
      <c r="A80" s="35">
        <v>7906</v>
      </c>
      <c r="B80" s="49" t="s">
        <v>47</v>
      </c>
      <c r="C80" s="36" t="s">
        <v>131</v>
      </c>
      <c r="D80" s="37">
        <v>5.5</v>
      </c>
      <c r="E80" s="37">
        <v>20</v>
      </c>
    </row>
    <row r="81" spans="1:5">
      <c r="A81" s="35">
        <v>7907</v>
      </c>
      <c r="B81" s="49" t="s">
        <v>47</v>
      </c>
      <c r="C81" s="36" t="s">
        <v>132</v>
      </c>
      <c r="D81" s="37">
        <v>11.1</v>
      </c>
      <c r="E81" s="37">
        <v>41</v>
      </c>
    </row>
    <row r="82" spans="1:5">
      <c r="A82" s="35">
        <v>7908</v>
      </c>
      <c r="B82" s="49" t="s">
        <v>47</v>
      </c>
      <c r="C82" s="36" t="s">
        <v>133</v>
      </c>
      <c r="D82" s="37">
        <v>13.3</v>
      </c>
      <c r="E82" s="37">
        <v>18</v>
      </c>
    </row>
    <row r="83" spans="1:5">
      <c r="A83" s="35">
        <v>7909</v>
      </c>
      <c r="B83" s="49" t="s">
        <v>47</v>
      </c>
      <c r="C83" s="36" t="s">
        <v>134</v>
      </c>
      <c r="D83" s="37">
        <v>4.2</v>
      </c>
      <c r="E83" s="37">
        <v>6</v>
      </c>
    </row>
    <row r="84" spans="1:5">
      <c r="A84" s="35">
        <v>7910</v>
      </c>
      <c r="B84" s="49" t="s">
        <v>47</v>
      </c>
      <c r="C84" s="36" t="s">
        <v>135</v>
      </c>
      <c r="D84" s="37">
        <v>0</v>
      </c>
      <c r="E84" s="37">
        <v>0</v>
      </c>
    </row>
    <row r="85" spans="1:5">
      <c r="A85" s="35">
        <v>7911</v>
      </c>
      <c r="B85" s="48" t="s">
        <v>45</v>
      </c>
      <c r="C85" s="36" t="s">
        <v>136</v>
      </c>
      <c r="D85" s="31"/>
      <c r="E85" s="31"/>
    </row>
    <row r="86" spans="1:5">
      <c r="A86" s="35">
        <v>7912</v>
      </c>
      <c r="B86" s="49" t="s">
        <v>47</v>
      </c>
      <c r="C86" s="36" t="s">
        <v>137</v>
      </c>
      <c r="D86" s="37">
        <v>13.4</v>
      </c>
      <c r="E86" s="37">
        <v>114</v>
      </c>
    </row>
    <row r="87" spans="1:5">
      <c r="A87" s="35">
        <v>7913</v>
      </c>
      <c r="B87" s="49" t="s">
        <v>47</v>
      </c>
      <c r="C87" s="36" t="s">
        <v>138</v>
      </c>
      <c r="D87" s="37">
        <v>13.4</v>
      </c>
      <c r="E87" s="37">
        <v>114</v>
      </c>
    </row>
    <row r="88" spans="1:5">
      <c r="A88" s="35">
        <v>7914</v>
      </c>
      <c r="B88" s="49" t="s">
        <v>47</v>
      </c>
      <c r="C88" s="36" t="s">
        <v>139</v>
      </c>
      <c r="D88" s="37">
        <v>6.9</v>
      </c>
      <c r="E88" s="37">
        <v>58</v>
      </c>
    </row>
    <row r="89" spans="1:5">
      <c r="A89" s="35">
        <v>7915</v>
      </c>
      <c r="B89" s="49" t="s">
        <v>47</v>
      </c>
      <c r="C89" s="36" t="s">
        <v>140</v>
      </c>
      <c r="D89" s="37">
        <v>6.9</v>
      </c>
      <c r="E89" s="37">
        <v>58</v>
      </c>
    </row>
    <row r="90" spans="1:5">
      <c r="A90" s="35">
        <v>7916</v>
      </c>
      <c r="B90" s="49" t="s">
        <v>47</v>
      </c>
      <c r="C90" s="36" t="s">
        <v>141</v>
      </c>
      <c r="D90" s="37">
        <v>5.6</v>
      </c>
      <c r="E90" s="37">
        <v>47</v>
      </c>
    </row>
    <row r="91" spans="1:5">
      <c r="A91" s="35">
        <v>7917</v>
      </c>
      <c r="B91" s="49" t="s">
        <v>47</v>
      </c>
      <c r="C91" s="36" t="s">
        <v>142</v>
      </c>
      <c r="D91" s="37">
        <v>5.6</v>
      </c>
      <c r="E91" s="37">
        <v>47</v>
      </c>
    </row>
    <row r="92" spans="1:5">
      <c r="A92" s="35">
        <v>7918</v>
      </c>
      <c r="B92" s="49" t="s">
        <v>47</v>
      </c>
      <c r="C92" s="36" t="s">
        <v>143</v>
      </c>
      <c r="D92" s="37">
        <v>5.6</v>
      </c>
      <c r="E92" s="37">
        <v>47</v>
      </c>
    </row>
    <row r="93" spans="1:5">
      <c r="A93" s="35">
        <v>7919</v>
      </c>
      <c r="B93" s="49" t="s">
        <v>47</v>
      </c>
      <c r="C93" s="36" t="s">
        <v>144</v>
      </c>
      <c r="D93" s="37">
        <v>0</v>
      </c>
      <c r="E93" s="37">
        <v>0</v>
      </c>
    </row>
    <row r="94" spans="1:5">
      <c r="A94" s="35">
        <v>7920</v>
      </c>
      <c r="B94" s="48" t="s">
        <v>45</v>
      </c>
      <c r="C94" s="36" t="s">
        <v>145</v>
      </c>
      <c r="D94" s="31"/>
      <c r="E94" s="31"/>
    </row>
    <row r="95" spans="1:5">
      <c r="A95" s="35">
        <v>7921</v>
      </c>
      <c r="B95" s="49" t="s">
        <v>47</v>
      </c>
      <c r="C95" s="36" t="s">
        <v>146</v>
      </c>
      <c r="D95" s="37">
        <v>9</v>
      </c>
      <c r="E95" s="37">
        <v>50</v>
      </c>
    </row>
    <row r="96" spans="1:5">
      <c r="A96" s="35">
        <v>7922</v>
      </c>
      <c r="B96" s="49" t="s">
        <v>47</v>
      </c>
      <c r="C96" s="36" t="s">
        <v>147</v>
      </c>
      <c r="D96" s="37">
        <v>12.8</v>
      </c>
      <c r="E96" s="37">
        <v>72</v>
      </c>
    </row>
    <row r="97" spans="1:5">
      <c r="A97" s="35">
        <v>7923</v>
      </c>
      <c r="B97" s="49" t="s">
        <v>47</v>
      </c>
      <c r="C97" s="36" t="s">
        <v>148</v>
      </c>
      <c r="D97" s="37">
        <v>10.199999999999999</v>
      </c>
      <c r="E97" s="37">
        <v>57</v>
      </c>
    </row>
    <row r="98" spans="1:5">
      <c r="A98" s="35">
        <v>7924</v>
      </c>
      <c r="B98" s="49" t="s">
        <v>47</v>
      </c>
      <c r="C98" s="36" t="s">
        <v>149</v>
      </c>
      <c r="D98" s="37">
        <v>5.9</v>
      </c>
      <c r="E98" s="37">
        <v>32</v>
      </c>
    </row>
    <row r="99" spans="1:5">
      <c r="A99" s="35">
        <v>7925</v>
      </c>
      <c r="B99" s="49" t="s">
        <v>47</v>
      </c>
      <c r="C99" s="36" t="s">
        <v>150</v>
      </c>
      <c r="D99" s="37">
        <v>4.9000000000000004</v>
      </c>
      <c r="E99" s="37">
        <v>27</v>
      </c>
    </row>
    <row r="100" spans="1:5">
      <c r="A100" s="35">
        <v>7926</v>
      </c>
      <c r="B100" s="49" t="s">
        <v>47</v>
      </c>
      <c r="C100" s="36" t="s">
        <v>151</v>
      </c>
      <c r="D100" s="37">
        <v>4.9000000000000004</v>
      </c>
      <c r="E100" s="37">
        <v>27</v>
      </c>
    </row>
    <row r="101" spans="1:5">
      <c r="A101" s="35">
        <v>7927</v>
      </c>
      <c r="B101" s="49" t="s">
        <v>47</v>
      </c>
      <c r="C101" s="36" t="s">
        <v>152</v>
      </c>
      <c r="D101" s="37">
        <v>11.5</v>
      </c>
      <c r="E101" s="37">
        <v>64</v>
      </c>
    </row>
    <row r="102" spans="1:5">
      <c r="A102" s="35">
        <v>7928</v>
      </c>
      <c r="B102" s="49" t="s">
        <v>47</v>
      </c>
      <c r="C102" s="36" t="s">
        <v>153</v>
      </c>
      <c r="D102" s="37">
        <v>7.9</v>
      </c>
      <c r="E102" s="37">
        <v>44</v>
      </c>
    </row>
    <row r="103" spans="1:5">
      <c r="A103" s="35">
        <v>7929</v>
      </c>
      <c r="B103" s="49" t="s">
        <v>47</v>
      </c>
      <c r="C103" s="36" t="s">
        <v>154</v>
      </c>
      <c r="D103" s="37">
        <v>7.8</v>
      </c>
      <c r="E103" s="37">
        <v>44</v>
      </c>
    </row>
    <row r="104" spans="1:5">
      <c r="A104" s="35">
        <v>7930</v>
      </c>
      <c r="B104" s="49" t="s">
        <v>47</v>
      </c>
      <c r="C104" s="36" t="s">
        <v>155</v>
      </c>
      <c r="D104" s="37">
        <v>6.7</v>
      </c>
      <c r="E104" s="37">
        <v>38</v>
      </c>
    </row>
    <row r="105" spans="1:5">
      <c r="A105" s="35">
        <v>7931</v>
      </c>
      <c r="B105" s="49" t="s">
        <v>47</v>
      </c>
      <c r="C105" s="36" t="s">
        <v>156</v>
      </c>
      <c r="D105" s="37">
        <v>10.1</v>
      </c>
      <c r="E105" s="37">
        <v>57</v>
      </c>
    </row>
    <row r="106" spans="1:5">
      <c r="A106" s="35">
        <v>7932</v>
      </c>
      <c r="B106" s="49" t="s">
        <v>47</v>
      </c>
      <c r="C106" s="36" t="s">
        <v>157</v>
      </c>
      <c r="D106" s="37">
        <v>10.3</v>
      </c>
      <c r="E106" s="37">
        <v>57</v>
      </c>
    </row>
    <row r="107" spans="1:5">
      <c r="A107" s="35">
        <v>7933</v>
      </c>
      <c r="B107" s="49" t="s">
        <v>47</v>
      </c>
      <c r="C107" s="36" t="s">
        <v>158</v>
      </c>
      <c r="D107" s="37">
        <v>13</v>
      </c>
      <c r="E107" s="37">
        <v>72</v>
      </c>
    </row>
    <row r="108" spans="1:5">
      <c r="A108" s="35">
        <v>7934</v>
      </c>
      <c r="B108" s="49" t="s">
        <v>47</v>
      </c>
      <c r="C108" s="36" t="s">
        <v>159</v>
      </c>
      <c r="D108" s="37">
        <v>8.6999999999999993</v>
      </c>
      <c r="E108" s="37">
        <v>44</v>
      </c>
    </row>
    <row r="109" spans="1:5">
      <c r="A109" s="35">
        <v>7935</v>
      </c>
      <c r="B109" s="49" t="s">
        <v>47</v>
      </c>
      <c r="C109" s="36" t="s">
        <v>160</v>
      </c>
      <c r="D109" s="37">
        <v>9.4</v>
      </c>
      <c r="E109" s="37">
        <v>45</v>
      </c>
    </row>
    <row r="110" spans="1:5">
      <c r="A110" s="35">
        <v>7936</v>
      </c>
      <c r="B110" s="49" t="s">
        <v>47</v>
      </c>
      <c r="C110" s="36" t="s">
        <v>161</v>
      </c>
      <c r="D110" s="37">
        <v>22</v>
      </c>
      <c r="E110" s="37">
        <v>118</v>
      </c>
    </row>
    <row r="111" spans="1:5">
      <c r="A111" s="35">
        <v>7937</v>
      </c>
      <c r="B111" s="49" t="s">
        <v>47</v>
      </c>
      <c r="C111" s="36" t="s">
        <v>162</v>
      </c>
      <c r="D111" s="37">
        <v>4.8</v>
      </c>
      <c r="E111" s="37">
        <v>16</v>
      </c>
    </row>
    <row r="112" spans="1:5">
      <c r="A112" s="35">
        <v>7938</v>
      </c>
      <c r="B112" s="49" t="s">
        <v>47</v>
      </c>
      <c r="C112" s="36" t="s">
        <v>163</v>
      </c>
      <c r="D112" s="37">
        <v>0</v>
      </c>
      <c r="E112" s="37">
        <v>0</v>
      </c>
    </row>
    <row r="113" spans="1:5">
      <c r="A113" s="35">
        <v>7939</v>
      </c>
      <c r="B113" s="48" t="s">
        <v>45</v>
      </c>
      <c r="C113" s="36" t="s">
        <v>164</v>
      </c>
      <c r="D113" s="31"/>
      <c r="E113" s="31"/>
    </row>
    <row r="114" spans="1:5">
      <c r="A114" s="35">
        <v>7940</v>
      </c>
      <c r="B114" s="49" t="s">
        <v>47</v>
      </c>
      <c r="C114" s="36" t="s">
        <v>165</v>
      </c>
      <c r="D114" s="37">
        <v>63</v>
      </c>
      <c r="E114" s="37">
        <v>883</v>
      </c>
    </row>
    <row r="115" spans="1:5">
      <c r="A115" s="35">
        <v>7941</v>
      </c>
      <c r="B115" s="49" t="s">
        <v>47</v>
      </c>
      <c r="C115" s="36" t="s">
        <v>166</v>
      </c>
      <c r="D115" s="37">
        <v>70.099999999999994</v>
      </c>
      <c r="E115" s="37">
        <v>983</v>
      </c>
    </row>
    <row r="116" spans="1:5">
      <c r="A116" s="35">
        <v>7942</v>
      </c>
      <c r="B116" s="49" t="s">
        <v>47</v>
      </c>
      <c r="C116" s="36" t="s">
        <v>167</v>
      </c>
      <c r="D116" s="37">
        <v>62.9</v>
      </c>
      <c r="E116" s="37">
        <v>883</v>
      </c>
    </row>
    <row r="117" spans="1:5">
      <c r="A117" s="35">
        <v>7943</v>
      </c>
      <c r="B117" s="49" t="s">
        <v>47</v>
      </c>
      <c r="C117" s="36" t="s">
        <v>168</v>
      </c>
      <c r="D117" s="37">
        <v>32.799999999999997</v>
      </c>
      <c r="E117" s="37">
        <v>460</v>
      </c>
    </row>
    <row r="118" spans="1:5">
      <c r="A118" s="35">
        <v>7944</v>
      </c>
      <c r="B118" s="49" t="s">
        <v>47</v>
      </c>
      <c r="C118" s="36" t="s">
        <v>169</v>
      </c>
      <c r="D118" s="37">
        <v>77.7</v>
      </c>
      <c r="E118" s="41">
        <v>1090</v>
      </c>
    </row>
    <row r="119" spans="1:5">
      <c r="A119" s="35">
        <v>7945</v>
      </c>
      <c r="B119" s="49" t="s">
        <v>47</v>
      </c>
      <c r="C119" s="36" t="s">
        <v>170</v>
      </c>
      <c r="D119" s="37">
        <v>38.1</v>
      </c>
      <c r="E119" s="37">
        <v>534</v>
      </c>
    </row>
    <row r="120" spans="1:5">
      <c r="A120" s="35">
        <v>7946</v>
      </c>
      <c r="B120" s="49" t="s">
        <v>47</v>
      </c>
      <c r="C120" s="36" t="s">
        <v>171</v>
      </c>
      <c r="D120" s="37">
        <v>19.399999999999999</v>
      </c>
      <c r="E120" s="37">
        <v>272</v>
      </c>
    </row>
    <row r="121" spans="1:5">
      <c r="A121" s="35">
        <v>7947</v>
      </c>
      <c r="B121" s="49" t="s">
        <v>47</v>
      </c>
      <c r="C121" s="36" t="s">
        <v>172</v>
      </c>
      <c r="D121" s="37">
        <v>19.5</v>
      </c>
      <c r="E121" s="37">
        <v>272</v>
      </c>
    </row>
    <row r="122" spans="1:5">
      <c r="A122" s="35">
        <v>7948</v>
      </c>
      <c r="B122" s="49" t="s">
        <v>47</v>
      </c>
      <c r="C122" s="36" t="s">
        <v>173</v>
      </c>
      <c r="D122" s="37">
        <v>19.399999999999999</v>
      </c>
      <c r="E122" s="37">
        <v>272</v>
      </c>
    </row>
    <row r="123" spans="1:5">
      <c r="A123" s="35">
        <v>7949</v>
      </c>
      <c r="B123" s="49" t="s">
        <v>47</v>
      </c>
      <c r="C123" s="36" t="s">
        <v>174</v>
      </c>
      <c r="D123" s="37">
        <v>23.6</v>
      </c>
      <c r="E123" s="37">
        <v>330</v>
      </c>
    </row>
    <row r="124" spans="1:5">
      <c r="A124" s="35">
        <v>7950</v>
      </c>
      <c r="B124" s="49" t="s">
        <v>47</v>
      </c>
      <c r="C124" s="36" t="s">
        <v>175</v>
      </c>
      <c r="D124" s="37">
        <v>9.5</v>
      </c>
      <c r="E124" s="37">
        <v>133</v>
      </c>
    </row>
    <row r="125" spans="1:5">
      <c r="A125" s="35">
        <v>7951</v>
      </c>
      <c r="B125" s="49" t="s">
        <v>47</v>
      </c>
      <c r="C125" s="36" t="s">
        <v>176</v>
      </c>
      <c r="D125" s="37">
        <v>105.6</v>
      </c>
      <c r="E125" s="41">
        <v>5285</v>
      </c>
    </row>
    <row r="126" spans="1:5">
      <c r="A126" s="35">
        <v>7952</v>
      </c>
      <c r="B126" s="49" t="s">
        <v>47</v>
      </c>
      <c r="C126" s="36" t="s">
        <v>177</v>
      </c>
      <c r="D126" s="37">
        <v>15.8</v>
      </c>
      <c r="E126" s="37">
        <v>221</v>
      </c>
    </row>
    <row r="127" spans="1:5">
      <c r="A127" s="35">
        <v>7953</v>
      </c>
      <c r="B127" s="49" t="s">
        <v>47</v>
      </c>
      <c r="C127" s="36" t="s">
        <v>178</v>
      </c>
      <c r="D127" s="37">
        <v>12.4</v>
      </c>
      <c r="E127" s="37">
        <v>174</v>
      </c>
    </row>
    <row r="128" spans="1:5">
      <c r="A128" s="35">
        <v>7954</v>
      </c>
      <c r="B128" s="49" t="s">
        <v>47</v>
      </c>
      <c r="C128" s="36" t="s">
        <v>179</v>
      </c>
      <c r="D128" s="37">
        <v>19.5</v>
      </c>
      <c r="E128" s="37">
        <v>272</v>
      </c>
    </row>
    <row r="129" spans="1:5">
      <c r="A129" s="35">
        <v>7955</v>
      </c>
      <c r="B129" s="49" t="s">
        <v>47</v>
      </c>
      <c r="C129" s="36" t="s">
        <v>180</v>
      </c>
      <c r="D129" s="37">
        <v>9.5</v>
      </c>
      <c r="E129" s="37">
        <v>119</v>
      </c>
    </row>
    <row r="130" spans="1:5">
      <c r="A130" s="35">
        <v>7956</v>
      </c>
      <c r="B130" s="49" t="s">
        <v>47</v>
      </c>
      <c r="C130" s="36" t="s">
        <v>181</v>
      </c>
      <c r="D130" s="37">
        <v>2.8</v>
      </c>
      <c r="E130" s="37">
        <v>35</v>
      </c>
    </row>
    <row r="131" spans="1:5">
      <c r="A131" s="35">
        <v>7957</v>
      </c>
      <c r="B131" s="49" t="s">
        <v>47</v>
      </c>
      <c r="C131" s="36" t="s">
        <v>182</v>
      </c>
      <c r="D131" s="37">
        <v>8.6999999999999993</v>
      </c>
      <c r="E131" s="37">
        <v>168</v>
      </c>
    </row>
    <row r="132" spans="1:5">
      <c r="A132" s="35">
        <v>7958</v>
      </c>
      <c r="B132" s="49" t="s">
        <v>47</v>
      </c>
      <c r="C132" s="36" t="s">
        <v>183</v>
      </c>
      <c r="D132" s="37">
        <v>3</v>
      </c>
      <c r="E132" s="37">
        <v>4</v>
      </c>
    </row>
    <row r="133" spans="1:5">
      <c r="A133" s="35">
        <v>7959</v>
      </c>
      <c r="B133" s="49" t="s">
        <v>47</v>
      </c>
      <c r="C133" s="36" t="s">
        <v>184</v>
      </c>
      <c r="D133" s="37">
        <v>0</v>
      </c>
      <c r="E133" s="37">
        <v>0</v>
      </c>
    </row>
    <row r="134" spans="1:5">
      <c r="A134" s="35">
        <v>7960</v>
      </c>
      <c r="B134" s="48" t="s">
        <v>45</v>
      </c>
      <c r="C134" s="36" t="s">
        <v>185</v>
      </c>
      <c r="D134" s="31"/>
      <c r="E134" s="31"/>
    </row>
    <row r="135" spans="1:5">
      <c r="A135" s="35">
        <v>7961</v>
      </c>
      <c r="B135" s="49" t="s">
        <v>47</v>
      </c>
      <c r="C135" s="36" t="s">
        <v>186</v>
      </c>
      <c r="D135" s="37">
        <v>4.4000000000000004</v>
      </c>
      <c r="E135" s="37">
        <v>47</v>
      </c>
    </row>
    <row r="136" spans="1:5">
      <c r="A136" s="35">
        <v>7962</v>
      </c>
      <c r="B136" s="49" t="s">
        <v>47</v>
      </c>
      <c r="C136" s="36" t="s">
        <v>187</v>
      </c>
      <c r="D136" s="37">
        <v>11.4</v>
      </c>
      <c r="E136" s="37">
        <v>142</v>
      </c>
    </row>
    <row r="137" spans="1:5">
      <c r="A137" s="35">
        <v>7963</v>
      </c>
      <c r="B137" s="49" t="s">
        <v>47</v>
      </c>
      <c r="C137" s="36" t="s">
        <v>188</v>
      </c>
      <c r="D137" s="37">
        <v>5.0999999999999996</v>
      </c>
      <c r="E137" s="37">
        <v>63</v>
      </c>
    </row>
    <row r="138" spans="1:5">
      <c r="A138" s="35">
        <v>7964</v>
      </c>
      <c r="B138" s="49" t="s">
        <v>47</v>
      </c>
      <c r="C138" s="36" t="s">
        <v>189</v>
      </c>
      <c r="D138" s="37">
        <v>13.4</v>
      </c>
      <c r="E138" s="37">
        <v>166</v>
      </c>
    </row>
    <row r="139" spans="1:5">
      <c r="A139" s="35">
        <v>7965</v>
      </c>
      <c r="B139" s="49" t="s">
        <v>47</v>
      </c>
      <c r="C139" s="36" t="s">
        <v>190</v>
      </c>
      <c r="D139" s="37">
        <v>18</v>
      </c>
      <c r="E139" s="37">
        <v>146</v>
      </c>
    </row>
    <row r="140" spans="1:5">
      <c r="A140" s="35">
        <v>7966</v>
      </c>
      <c r="B140" s="49" t="s">
        <v>47</v>
      </c>
      <c r="C140" s="36" t="s">
        <v>191</v>
      </c>
      <c r="D140" s="37">
        <v>2.6</v>
      </c>
      <c r="E140" s="37">
        <v>7</v>
      </c>
    </row>
    <row r="141" spans="1:5">
      <c r="A141" s="35">
        <v>7967</v>
      </c>
      <c r="B141" s="49" t="s">
        <v>47</v>
      </c>
      <c r="C141" s="36" t="s">
        <v>192</v>
      </c>
      <c r="D141" s="37">
        <v>3.8</v>
      </c>
      <c r="E141" s="37">
        <v>11</v>
      </c>
    </row>
    <row r="142" spans="1:5">
      <c r="A142" s="35">
        <v>7968</v>
      </c>
      <c r="B142" s="49" t="s">
        <v>47</v>
      </c>
      <c r="C142" s="36" t="s">
        <v>193</v>
      </c>
      <c r="D142" s="37">
        <v>0.6</v>
      </c>
      <c r="E142" s="37">
        <v>2</v>
      </c>
    </row>
    <row r="143" spans="1:5">
      <c r="A143" s="35">
        <v>7969</v>
      </c>
      <c r="B143" s="49" t="s">
        <v>47</v>
      </c>
      <c r="C143" s="36" t="s">
        <v>194</v>
      </c>
      <c r="D143" s="37">
        <v>7.2</v>
      </c>
      <c r="E143" s="37">
        <v>10</v>
      </c>
    </row>
    <row r="144" spans="1:5">
      <c r="A144" s="35">
        <v>7970</v>
      </c>
      <c r="B144" s="49" t="s">
        <v>47</v>
      </c>
      <c r="C144" s="36" t="s">
        <v>195</v>
      </c>
      <c r="D144" s="37">
        <v>5.9</v>
      </c>
      <c r="E144" s="37">
        <v>33</v>
      </c>
    </row>
    <row r="145" spans="1:5">
      <c r="A145" s="35">
        <v>7971</v>
      </c>
      <c r="B145" s="49" t="s">
        <v>47</v>
      </c>
      <c r="C145" s="36" t="s">
        <v>196</v>
      </c>
      <c r="D145" s="37">
        <v>5.0999999999999996</v>
      </c>
      <c r="E145" s="37">
        <v>63</v>
      </c>
    </row>
    <row r="146" spans="1:5">
      <c r="A146" s="35">
        <v>7972</v>
      </c>
      <c r="B146" s="49" t="s">
        <v>47</v>
      </c>
      <c r="C146" s="36" t="s">
        <v>197</v>
      </c>
      <c r="D146" s="37">
        <v>10.3</v>
      </c>
      <c r="E146" s="37">
        <v>80</v>
      </c>
    </row>
    <row r="147" spans="1:5">
      <c r="A147" s="35">
        <v>7973</v>
      </c>
      <c r="B147" s="49" t="s">
        <v>47</v>
      </c>
      <c r="C147" s="36" t="s">
        <v>198</v>
      </c>
      <c r="D147" s="37">
        <v>0</v>
      </c>
      <c r="E147" s="37">
        <v>0</v>
      </c>
    </row>
    <row r="148" spans="1:5">
      <c r="A148" s="35">
        <v>7974</v>
      </c>
      <c r="B148" s="48" t="s">
        <v>45</v>
      </c>
      <c r="C148" s="36" t="s">
        <v>199</v>
      </c>
      <c r="D148" s="31"/>
      <c r="E148" s="31"/>
    </row>
    <row r="149" spans="1:5">
      <c r="A149" s="35">
        <v>7975</v>
      </c>
      <c r="B149" s="49" t="s">
        <v>47</v>
      </c>
      <c r="C149" s="36" t="s">
        <v>200</v>
      </c>
      <c r="D149" s="37">
        <v>62.3</v>
      </c>
      <c r="E149" s="41">
        <v>1105</v>
      </c>
    </row>
    <row r="150" spans="1:5">
      <c r="A150" s="35">
        <v>7976</v>
      </c>
      <c r="B150" s="49" t="s">
        <v>47</v>
      </c>
      <c r="C150" s="36" t="s">
        <v>201</v>
      </c>
      <c r="D150" s="37">
        <v>19.8</v>
      </c>
      <c r="E150" s="37">
        <v>37</v>
      </c>
    </row>
    <row r="151" spans="1:5">
      <c r="A151" s="35">
        <v>7977</v>
      </c>
      <c r="B151" s="49" t="s">
        <v>47</v>
      </c>
      <c r="C151" s="36" t="s">
        <v>202</v>
      </c>
      <c r="D151" s="37">
        <v>36.799999999999997</v>
      </c>
      <c r="E151" s="37">
        <v>68</v>
      </c>
    </row>
    <row r="152" spans="1:5">
      <c r="A152" s="35">
        <v>7978</v>
      </c>
      <c r="B152" s="49" t="s">
        <v>47</v>
      </c>
      <c r="C152" s="36" t="s">
        <v>203</v>
      </c>
      <c r="D152" s="37">
        <v>52.2</v>
      </c>
      <c r="E152" s="37">
        <v>98</v>
      </c>
    </row>
    <row r="153" spans="1:5">
      <c r="A153" s="35">
        <v>7979</v>
      </c>
      <c r="B153" s="49" t="s">
        <v>47</v>
      </c>
      <c r="C153" s="36" t="s">
        <v>204</v>
      </c>
      <c r="D153" s="37">
        <v>9.4</v>
      </c>
      <c r="E153" s="37">
        <v>47</v>
      </c>
    </row>
    <row r="154" spans="1:5">
      <c r="A154" s="35">
        <v>7980</v>
      </c>
      <c r="B154" s="48" t="s">
        <v>45</v>
      </c>
      <c r="C154" s="36" t="s">
        <v>205</v>
      </c>
      <c r="D154" s="31"/>
      <c r="E154" s="31"/>
    </row>
    <row r="155" spans="1:5">
      <c r="A155" s="35">
        <v>7981</v>
      </c>
      <c r="B155" s="49" t="s">
        <v>47</v>
      </c>
      <c r="C155" s="36" t="s">
        <v>206</v>
      </c>
      <c r="D155" s="37">
        <v>114.8</v>
      </c>
      <c r="E155" s="37">
        <v>96</v>
      </c>
    </row>
    <row r="156" spans="1:5">
      <c r="A156" s="35">
        <v>7982</v>
      </c>
      <c r="B156" s="49" t="s">
        <v>47</v>
      </c>
      <c r="C156" s="36" t="s">
        <v>207</v>
      </c>
      <c r="D156" s="37">
        <v>25</v>
      </c>
      <c r="E156" s="37">
        <v>21</v>
      </c>
    </row>
    <row r="157" spans="1:5">
      <c r="A157" s="35">
        <v>7983</v>
      </c>
      <c r="B157" s="49" t="s">
        <v>47</v>
      </c>
      <c r="C157" s="36" t="s">
        <v>208</v>
      </c>
      <c r="D157" s="37">
        <v>18.399999999999999</v>
      </c>
      <c r="E157" s="37">
        <v>15</v>
      </c>
    </row>
    <row r="158" spans="1:5">
      <c r="A158" s="35">
        <v>7984</v>
      </c>
      <c r="B158" s="49" t="s">
        <v>47</v>
      </c>
      <c r="C158" s="36" t="s">
        <v>209</v>
      </c>
      <c r="D158" s="37">
        <v>51</v>
      </c>
      <c r="E158" s="37">
        <v>42</v>
      </c>
    </row>
    <row r="159" spans="1:5">
      <c r="A159" s="35">
        <v>7985</v>
      </c>
      <c r="B159" s="49" t="s">
        <v>47</v>
      </c>
      <c r="C159" s="36" t="s">
        <v>210</v>
      </c>
      <c r="D159" s="37">
        <v>56.3</v>
      </c>
      <c r="E159" s="37">
        <v>47</v>
      </c>
    </row>
    <row r="160" spans="1:5">
      <c r="A160" s="35">
        <v>7986</v>
      </c>
      <c r="B160" s="49" t="s">
        <v>47</v>
      </c>
      <c r="C160" s="36" t="s">
        <v>211</v>
      </c>
      <c r="D160" s="37">
        <v>32.700000000000003</v>
      </c>
      <c r="E160" s="37">
        <v>27</v>
      </c>
    </row>
    <row r="161" spans="1:5">
      <c r="A161" s="35">
        <v>7987</v>
      </c>
      <c r="B161" s="49" t="s">
        <v>47</v>
      </c>
      <c r="C161" s="36" t="s">
        <v>212</v>
      </c>
      <c r="D161" s="37">
        <v>12.8</v>
      </c>
      <c r="E161" s="37">
        <v>11</v>
      </c>
    </row>
    <row r="162" spans="1:5">
      <c r="A162" s="35">
        <v>7988</v>
      </c>
      <c r="B162" s="49" t="s">
        <v>47</v>
      </c>
      <c r="C162" s="36" t="s">
        <v>213</v>
      </c>
      <c r="D162" s="37">
        <v>28.8</v>
      </c>
      <c r="E162" s="37">
        <v>24</v>
      </c>
    </row>
    <row r="163" spans="1:5">
      <c r="A163" s="35">
        <v>7989</v>
      </c>
      <c r="B163" s="49" t="s">
        <v>47</v>
      </c>
      <c r="C163" s="36" t="s">
        <v>214</v>
      </c>
      <c r="D163" s="37">
        <v>6.4</v>
      </c>
      <c r="E163" s="37">
        <v>5</v>
      </c>
    </row>
    <row r="164" spans="1:5">
      <c r="A164" s="35">
        <v>7990</v>
      </c>
      <c r="B164" s="49" t="s">
        <v>47</v>
      </c>
      <c r="C164" s="36" t="s">
        <v>215</v>
      </c>
      <c r="D164" s="37">
        <v>12.8</v>
      </c>
      <c r="E164" s="37">
        <v>11</v>
      </c>
    </row>
    <row r="165" spans="1:5">
      <c r="A165" s="35">
        <v>7991</v>
      </c>
      <c r="B165" s="49" t="s">
        <v>47</v>
      </c>
      <c r="C165" s="36" t="s">
        <v>216</v>
      </c>
      <c r="D165" s="37">
        <v>8.1999999999999993</v>
      </c>
      <c r="E165" s="37">
        <v>7</v>
      </c>
    </row>
    <row r="166" spans="1:5">
      <c r="A166" s="35">
        <v>7992</v>
      </c>
      <c r="B166" s="49" t="s">
        <v>47</v>
      </c>
      <c r="C166" s="36" t="s">
        <v>217</v>
      </c>
      <c r="D166" s="37">
        <v>4.5999999999999996</v>
      </c>
      <c r="E166" s="37">
        <v>4</v>
      </c>
    </row>
    <row r="167" spans="1:5">
      <c r="A167" s="35">
        <v>7993</v>
      </c>
      <c r="B167" s="49" t="s">
        <v>47</v>
      </c>
      <c r="C167" s="36" t="s">
        <v>218</v>
      </c>
      <c r="D167" s="37">
        <v>32.700000000000003</v>
      </c>
      <c r="E167" s="37">
        <v>27</v>
      </c>
    </row>
    <row r="168" spans="1:5">
      <c r="A168" s="35">
        <v>7994</v>
      </c>
      <c r="B168" s="49" t="s">
        <v>47</v>
      </c>
      <c r="C168" s="36" t="s">
        <v>219</v>
      </c>
      <c r="D168" s="37">
        <v>6.3</v>
      </c>
      <c r="E168" s="37">
        <v>5</v>
      </c>
    </row>
    <row r="169" spans="1:5">
      <c r="A169" s="35">
        <v>7995</v>
      </c>
      <c r="B169" s="49" t="s">
        <v>47</v>
      </c>
      <c r="C169" s="36" t="s">
        <v>220</v>
      </c>
      <c r="D169" s="37">
        <v>21.6</v>
      </c>
      <c r="E169" s="37">
        <v>18</v>
      </c>
    </row>
    <row r="170" spans="1:5">
      <c r="A170" s="35">
        <v>7996</v>
      </c>
      <c r="B170" s="49" t="s">
        <v>47</v>
      </c>
      <c r="C170" s="36" t="s">
        <v>221</v>
      </c>
      <c r="D170" s="37">
        <v>0</v>
      </c>
      <c r="E170" s="37">
        <v>0</v>
      </c>
    </row>
    <row r="171" spans="1:5">
      <c r="A171" s="35">
        <v>7997</v>
      </c>
      <c r="B171" s="48" t="s">
        <v>45</v>
      </c>
      <c r="C171" s="36" t="s">
        <v>222</v>
      </c>
      <c r="D171" s="31"/>
      <c r="E171" s="31"/>
    </row>
    <row r="172" spans="1:5">
      <c r="A172" s="35">
        <v>7998</v>
      </c>
      <c r="B172" s="49" t="s">
        <v>47</v>
      </c>
      <c r="C172" s="36" t="s">
        <v>223</v>
      </c>
      <c r="D172" s="37">
        <v>0.4</v>
      </c>
      <c r="E172" s="37">
        <v>2</v>
      </c>
    </row>
    <row r="173" spans="1:5">
      <c r="A173" s="35">
        <v>7999</v>
      </c>
      <c r="B173" s="49" t="s">
        <v>47</v>
      </c>
      <c r="C173" s="36" t="s">
        <v>224</v>
      </c>
      <c r="D173" s="37">
        <v>0.3</v>
      </c>
      <c r="E173" s="37">
        <v>2</v>
      </c>
    </row>
    <row r="174" spans="1:5">
      <c r="A174" s="35">
        <v>8000</v>
      </c>
      <c r="B174" s="49" t="s">
        <v>47</v>
      </c>
      <c r="C174" s="36" t="s">
        <v>225</v>
      </c>
      <c r="D174" s="37">
        <v>6.9</v>
      </c>
      <c r="E174" s="37">
        <v>48</v>
      </c>
    </row>
    <row r="175" spans="1:5">
      <c r="A175" s="35">
        <v>8001</v>
      </c>
      <c r="B175" s="49" t="s">
        <v>47</v>
      </c>
      <c r="C175" s="36" t="s">
        <v>226</v>
      </c>
      <c r="D175" s="37">
        <v>17.5</v>
      </c>
      <c r="E175" s="37">
        <v>58</v>
      </c>
    </row>
    <row r="176" spans="1:5">
      <c r="A176" s="35">
        <v>8002</v>
      </c>
      <c r="B176" s="49" t="s">
        <v>47</v>
      </c>
      <c r="C176" s="36" t="s">
        <v>227</v>
      </c>
      <c r="D176" s="37">
        <v>0.4</v>
      </c>
      <c r="E176" s="37">
        <v>1</v>
      </c>
    </row>
    <row r="177" spans="1:5">
      <c r="A177" s="35">
        <v>8003</v>
      </c>
      <c r="B177" s="49" t="s">
        <v>47</v>
      </c>
      <c r="C177" s="36" t="s">
        <v>228</v>
      </c>
      <c r="D177" s="37">
        <v>0</v>
      </c>
      <c r="E177" s="37">
        <v>0</v>
      </c>
    </row>
    <row r="178" spans="1:5">
      <c r="A178" s="35">
        <v>8004</v>
      </c>
      <c r="B178" s="48" t="s">
        <v>45</v>
      </c>
      <c r="C178" s="36" t="s">
        <v>229</v>
      </c>
      <c r="D178" s="31"/>
      <c r="E178" s="31"/>
    </row>
    <row r="179" spans="1:5">
      <c r="A179" s="35">
        <v>8005</v>
      </c>
      <c r="B179" s="49" t="s">
        <v>47</v>
      </c>
      <c r="C179" s="36" t="s">
        <v>230</v>
      </c>
      <c r="D179" s="37">
        <v>13.8</v>
      </c>
      <c r="E179" s="37">
        <v>183</v>
      </c>
    </row>
    <row r="180" spans="1:5">
      <c r="A180" s="35">
        <v>8006</v>
      </c>
      <c r="B180" s="49" t="s">
        <v>47</v>
      </c>
      <c r="C180" s="36" t="s">
        <v>231</v>
      </c>
      <c r="D180" s="37">
        <v>13.9</v>
      </c>
      <c r="E180" s="37">
        <v>183</v>
      </c>
    </row>
    <row r="181" spans="1:5">
      <c r="A181" s="35">
        <v>8007</v>
      </c>
      <c r="B181" s="49" t="s">
        <v>47</v>
      </c>
      <c r="C181" s="36" t="s">
        <v>232</v>
      </c>
      <c r="D181" s="37">
        <v>17.8</v>
      </c>
      <c r="E181" s="37">
        <v>232</v>
      </c>
    </row>
    <row r="182" spans="1:5">
      <c r="A182" s="35">
        <v>8008</v>
      </c>
      <c r="B182" s="49" t="s">
        <v>47</v>
      </c>
      <c r="C182" s="36" t="s">
        <v>233</v>
      </c>
      <c r="D182" s="37">
        <v>6.8</v>
      </c>
      <c r="E182" s="37">
        <v>87</v>
      </c>
    </row>
    <row r="183" spans="1:5">
      <c r="A183" s="35">
        <v>8009</v>
      </c>
      <c r="B183" s="49" t="s">
        <v>47</v>
      </c>
      <c r="C183" s="36" t="s">
        <v>234</v>
      </c>
      <c r="D183" s="37">
        <v>9.1</v>
      </c>
      <c r="E183" s="37">
        <v>121</v>
      </c>
    </row>
    <row r="184" spans="1:5">
      <c r="A184" s="35">
        <v>8010</v>
      </c>
      <c r="B184" s="49" t="s">
        <v>47</v>
      </c>
      <c r="C184" s="36" t="s">
        <v>235</v>
      </c>
      <c r="D184" s="37">
        <v>9.6999999999999993</v>
      </c>
      <c r="E184" s="37">
        <v>121</v>
      </c>
    </row>
    <row r="185" spans="1:5">
      <c r="A185" s="35">
        <v>8011</v>
      </c>
      <c r="B185" s="49" t="s">
        <v>47</v>
      </c>
      <c r="C185" s="36" t="s">
        <v>236</v>
      </c>
      <c r="D185" s="37">
        <v>12.3</v>
      </c>
      <c r="E185" s="37">
        <v>161</v>
      </c>
    </row>
    <row r="186" spans="1:5">
      <c r="A186" s="35">
        <v>8012</v>
      </c>
      <c r="B186" s="49" t="s">
        <v>47</v>
      </c>
      <c r="C186" s="36" t="s">
        <v>237</v>
      </c>
      <c r="D186" s="37">
        <v>12.6</v>
      </c>
      <c r="E186" s="37">
        <v>161</v>
      </c>
    </row>
    <row r="187" spans="1:5">
      <c r="A187" s="35">
        <v>8013</v>
      </c>
      <c r="B187" s="49" t="s">
        <v>47</v>
      </c>
      <c r="C187" s="36" t="s">
        <v>238</v>
      </c>
      <c r="D187" s="37">
        <v>7.8</v>
      </c>
      <c r="E187" s="37">
        <v>103</v>
      </c>
    </row>
    <row r="188" spans="1:5">
      <c r="A188" s="35">
        <v>8014</v>
      </c>
      <c r="B188" s="49" t="s">
        <v>47</v>
      </c>
      <c r="C188" s="36" t="s">
        <v>239</v>
      </c>
      <c r="D188" s="37">
        <v>17.5</v>
      </c>
      <c r="E188" s="37">
        <v>232</v>
      </c>
    </row>
    <row r="189" spans="1:5">
      <c r="A189" s="35">
        <v>8015</v>
      </c>
      <c r="B189" s="49" t="s">
        <v>47</v>
      </c>
      <c r="C189" s="36" t="s">
        <v>240</v>
      </c>
      <c r="D189" s="37">
        <v>6.7</v>
      </c>
      <c r="E189" s="37">
        <v>87</v>
      </c>
    </row>
    <row r="190" spans="1:5">
      <c r="A190" s="35">
        <v>8016</v>
      </c>
      <c r="B190" s="49" t="s">
        <v>47</v>
      </c>
      <c r="C190" s="36" t="s">
        <v>241</v>
      </c>
      <c r="D190" s="37">
        <v>6.9</v>
      </c>
      <c r="E190" s="37">
        <v>87</v>
      </c>
    </row>
    <row r="191" spans="1:5">
      <c r="A191" s="35">
        <v>8017</v>
      </c>
      <c r="B191" s="49" t="s">
        <v>47</v>
      </c>
      <c r="C191" s="36" t="s">
        <v>242</v>
      </c>
      <c r="D191" s="37">
        <v>6.6</v>
      </c>
      <c r="E191" s="37">
        <v>87</v>
      </c>
    </row>
    <row r="192" spans="1:5">
      <c r="A192" s="35">
        <v>8018</v>
      </c>
      <c r="B192" s="49" t="s">
        <v>47</v>
      </c>
      <c r="C192" s="36" t="s">
        <v>243</v>
      </c>
      <c r="D192" s="37">
        <v>6.7</v>
      </c>
      <c r="E192" s="37">
        <v>87</v>
      </c>
    </row>
    <row r="193" spans="1:5">
      <c r="A193" s="35">
        <v>8019</v>
      </c>
      <c r="B193" s="49" t="s">
        <v>47</v>
      </c>
      <c r="C193" s="36" t="s">
        <v>244</v>
      </c>
      <c r="D193" s="37">
        <v>8.1</v>
      </c>
      <c r="E193" s="37">
        <v>103</v>
      </c>
    </row>
    <row r="194" spans="1:5">
      <c r="A194" s="35">
        <v>8020</v>
      </c>
      <c r="B194" s="49" t="s">
        <v>47</v>
      </c>
      <c r="C194" s="36" t="s">
        <v>245</v>
      </c>
      <c r="D194" s="37">
        <v>12.5</v>
      </c>
      <c r="E194" s="37">
        <v>161</v>
      </c>
    </row>
    <row r="195" spans="1:5">
      <c r="A195" s="35">
        <v>8021</v>
      </c>
      <c r="B195" s="49" t="s">
        <v>47</v>
      </c>
      <c r="C195" s="36" t="s">
        <v>246</v>
      </c>
      <c r="D195" s="37">
        <v>19.7</v>
      </c>
      <c r="E195" s="37">
        <v>258</v>
      </c>
    </row>
    <row r="196" spans="1:5">
      <c r="A196" s="35">
        <v>8022</v>
      </c>
      <c r="B196" s="49" t="s">
        <v>47</v>
      </c>
      <c r="C196" s="36" t="s">
        <v>247</v>
      </c>
      <c r="D196" s="37">
        <v>5.6</v>
      </c>
      <c r="E196" s="37">
        <v>72</v>
      </c>
    </row>
    <row r="197" spans="1:5">
      <c r="A197" s="35">
        <v>8023</v>
      </c>
      <c r="B197" s="49" t="s">
        <v>47</v>
      </c>
      <c r="C197" s="36" t="s">
        <v>248</v>
      </c>
      <c r="D197" s="37">
        <v>5.4</v>
      </c>
      <c r="E197" s="37">
        <v>72</v>
      </c>
    </row>
    <row r="198" spans="1:5">
      <c r="A198" s="35">
        <v>8024</v>
      </c>
      <c r="B198" s="49" t="s">
        <v>47</v>
      </c>
      <c r="C198" s="36" t="s">
        <v>249</v>
      </c>
      <c r="D198" s="37">
        <v>15.7</v>
      </c>
      <c r="E198" s="37">
        <v>207</v>
      </c>
    </row>
    <row r="199" spans="1:5">
      <c r="A199" s="35">
        <v>8025</v>
      </c>
      <c r="B199" s="49" t="s">
        <v>47</v>
      </c>
      <c r="C199" s="36" t="s">
        <v>250</v>
      </c>
      <c r="D199" s="37">
        <v>17.5</v>
      </c>
      <c r="E199" s="37">
        <v>232</v>
      </c>
    </row>
    <row r="200" spans="1:5">
      <c r="A200" s="35">
        <v>8026</v>
      </c>
      <c r="B200" s="49" t="s">
        <v>47</v>
      </c>
      <c r="C200" s="36" t="s">
        <v>251</v>
      </c>
      <c r="D200" s="37">
        <v>8.1</v>
      </c>
      <c r="E200" s="37">
        <v>103</v>
      </c>
    </row>
    <row r="201" spans="1:5">
      <c r="A201" s="35">
        <v>8027</v>
      </c>
      <c r="B201" s="49" t="s">
        <v>47</v>
      </c>
      <c r="C201" s="36" t="s">
        <v>252</v>
      </c>
      <c r="D201" s="37">
        <v>2.7</v>
      </c>
      <c r="E201" s="37">
        <v>35</v>
      </c>
    </row>
    <row r="202" spans="1:5">
      <c r="A202" s="35">
        <v>8028</v>
      </c>
      <c r="B202" s="49" t="s">
        <v>47</v>
      </c>
      <c r="C202" s="36" t="s">
        <v>190</v>
      </c>
      <c r="D202" s="37">
        <v>12.2</v>
      </c>
      <c r="E202" s="37">
        <v>161</v>
      </c>
    </row>
    <row r="203" spans="1:5">
      <c r="A203" s="35">
        <v>8029</v>
      </c>
      <c r="B203" s="49" t="s">
        <v>47</v>
      </c>
      <c r="C203" s="36" t="s">
        <v>253</v>
      </c>
      <c r="D203" s="37">
        <v>5.5</v>
      </c>
      <c r="E203" s="37">
        <v>72</v>
      </c>
    </row>
    <row r="204" spans="1:5">
      <c r="A204" s="35">
        <v>8030</v>
      </c>
      <c r="B204" s="49" t="s">
        <v>47</v>
      </c>
      <c r="C204" s="36" t="s">
        <v>254</v>
      </c>
      <c r="D204" s="37">
        <v>2.7</v>
      </c>
      <c r="E204" s="37">
        <v>35</v>
      </c>
    </row>
    <row r="205" spans="1:5">
      <c r="A205" s="35">
        <v>8031</v>
      </c>
      <c r="B205" s="49" t="s">
        <v>47</v>
      </c>
      <c r="C205" s="36" t="s">
        <v>255</v>
      </c>
      <c r="D205" s="37">
        <v>0</v>
      </c>
      <c r="E205" s="37">
        <v>0</v>
      </c>
    </row>
    <row r="206" spans="1:5">
      <c r="A206" s="35">
        <v>8032</v>
      </c>
      <c r="B206" s="49" t="s">
        <v>47</v>
      </c>
      <c r="C206" s="36" t="s">
        <v>256</v>
      </c>
      <c r="D206" s="37">
        <v>0</v>
      </c>
      <c r="E206" s="37">
        <v>0</v>
      </c>
    </row>
    <row r="207" spans="1:5">
      <c r="A207" s="35">
        <v>8033</v>
      </c>
      <c r="B207" s="49" t="s">
        <v>47</v>
      </c>
      <c r="C207" s="36" t="s">
        <v>184</v>
      </c>
      <c r="D207" s="37">
        <v>0</v>
      </c>
      <c r="E207" s="37">
        <v>0</v>
      </c>
    </row>
    <row r="208" spans="1:5">
      <c r="A208" s="35">
        <v>8034</v>
      </c>
      <c r="B208" s="48" t="s">
        <v>45</v>
      </c>
      <c r="C208" s="36" t="s">
        <v>257</v>
      </c>
      <c r="D208" s="31"/>
      <c r="E208" s="31"/>
    </row>
    <row r="209" spans="1:5">
      <c r="A209" s="35">
        <v>8035</v>
      </c>
      <c r="B209" s="49" t="s">
        <v>47</v>
      </c>
      <c r="C209" s="36" t="s">
        <v>258</v>
      </c>
      <c r="D209" s="37">
        <v>12.1</v>
      </c>
      <c r="E209" s="37">
        <v>296</v>
      </c>
    </row>
    <row r="210" spans="1:5">
      <c r="A210" s="35">
        <v>8036</v>
      </c>
      <c r="B210" s="49" t="s">
        <v>47</v>
      </c>
      <c r="C210" s="36" t="s">
        <v>259</v>
      </c>
      <c r="D210" s="37">
        <v>8.1999999999999993</v>
      </c>
      <c r="E210" s="37">
        <v>189</v>
      </c>
    </row>
    <row r="211" spans="1:5">
      <c r="A211" s="35">
        <v>8037</v>
      </c>
      <c r="B211" s="49" t="s">
        <v>47</v>
      </c>
      <c r="C211" s="36" t="s">
        <v>260</v>
      </c>
      <c r="D211" s="37">
        <v>12.6</v>
      </c>
      <c r="E211" s="37">
        <v>625</v>
      </c>
    </row>
    <row r="212" spans="1:5">
      <c r="A212" s="35">
        <v>8038</v>
      </c>
      <c r="B212" s="49" t="s">
        <v>47</v>
      </c>
      <c r="C212" s="36" t="s">
        <v>261</v>
      </c>
      <c r="D212" s="37">
        <v>10</v>
      </c>
      <c r="E212" s="37">
        <v>162</v>
      </c>
    </row>
    <row r="213" spans="1:5">
      <c r="A213" s="35">
        <v>8039</v>
      </c>
      <c r="B213" s="49" t="s">
        <v>47</v>
      </c>
      <c r="C213" s="36" t="s">
        <v>262</v>
      </c>
      <c r="D213" s="37">
        <v>10.1</v>
      </c>
      <c r="E213" s="37">
        <v>162</v>
      </c>
    </row>
    <row r="214" spans="1:5">
      <c r="A214" s="35">
        <v>8040</v>
      </c>
      <c r="B214" s="49" t="s">
        <v>47</v>
      </c>
      <c r="C214" s="36" t="s">
        <v>263</v>
      </c>
      <c r="D214" s="37">
        <v>18.600000000000001</v>
      </c>
      <c r="E214" s="37">
        <v>268</v>
      </c>
    </row>
    <row r="215" spans="1:5">
      <c r="A215" s="35">
        <v>8041</v>
      </c>
      <c r="B215" s="49" t="s">
        <v>47</v>
      </c>
      <c r="C215" s="36" t="s">
        <v>264</v>
      </c>
      <c r="D215" s="37">
        <v>5.8</v>
      </c>
      <c r="E215" s="37">
        <v>196</v>
      </c>
    </row>
    <row r="216" spans="1:5">
      <c r="A216" s="35">
        <v>8042</v>
      </c>
      <c r="B216" s="49" t="s">
        <v>47</v>
      </c>
      <c r="C216" s="36" t="s">
        <v>265</v>
      </c>
      <c r="D216" s="37">
        <v>2.8</v>
      </c>
      <c r="E216" s="37">
        <v>100</v>
      </c>
    </row>
    <row r="217" spans="1:5">
      <c r="A217" s="35">
        <v>8043</v>
      </c>
      <c r="B217" s="49" t="s">
        <v>47</v>
      </c>
      <c r="C217" s="36" t="s">
        <v>266</v>
      </c>
      <c r="D217" s="37">
        <v>0.1</v>
      </c>
      <c r="E217" s="31"/>
    </row>
    <row r="218" spans="1:5">
      <c r="A218" s="35">
        <v>8044</v>
      </c>
      <c r="B218" s="49" t="s">
        <v>47</v>
      </c>
      <c r="C218" s="36" t="s">
        <v>267</v>
      </c>
      <c r="D218" s="37">
        <v>0</v>
      </c>
      <c r="E218" s="31"/>
    </row>
    <row r="219" spans="1:5">
      <c r="A219" s="35">
        <v>8045</v>
      </c>
      <c r="B219" s="49" t="s">
        <v>47</v>
      </c>
      <c r="C219" s="36" t="s">
        <v>268</v>
      </c>
      <c r="D219" s="37">
        <v>0</v>
      </c>
      <c r="E219" s="31"/>
    </row>
    <row r="220" spans="1:5">
      <c r="A220" s="35">
        <v>8046</v>
      </c>
      <c r="B220" s="49" t="s">
        <v>47</v>
      </c>
      <c r="C220" s="36" t="s">
        <v>269</v>
      </c>
      <c r="D220" s="37">
        <v>17.399999999999999</v>
      </c>
      <c r="E220" s="37">
        <v>48</v>
      </c>
    </row>
    <row r="221" spans="1:5">
      <c r="A221" s="35">
        <v>14540</v>
      </c>
      <c r="B221" s="49" t="s">
        <v>47</v>
      </c>
      <c r="C221" s="36" t="s">
        <v>270</v>
      </c>
      <c r="D221" s="37">
        <v>15.1</v>
      </c>
      <c r="E221" s="37">
        <v>55</v>
      </c>
    </row>
    <row r="222" spans="1:5">
      <c r="A222" s="35">
        <v>14541</v>
      </c>
      <c r="B222" s="49" t="s">
        <v>47</v>
      </c>
      <c r="C222" s="36" t="s">
        <v>271</v>
      </c>
      <c r="D222" s="37">
        <v>1.5</v>
      </c>
      <c r="E222" s="37">
        <v>14</v>
      </c>
    </row>
    <row r="223" spans="1:5">
      <c r="A223" s="35">
        <v>14542</v>
      </c>
      <c r="B223" s="49" t="s">
        <v>47</v>
      </c>
      <c r="C223" s="36" t="s">
        <v>272</v>
      </c>
      <c r="D223" s="37">
        <v>7.9</v>
      </c>
      <c r="E223" s="37">
        <v>27</v>
      </c>
    </row>
    <row r="224" spans="1:5">
      <c r="A224" s="35">
        <v>14543</v>
      </c>
      <c r="B224" s="49" t="s">
        <v>47</v>
      </c>
      <c r="C224" s="36" t="s">
        <v>273</v>
      </c>
      <c r="D224" s="37">
        <v>15.8</v>
      </c>
      <c r="E224" s="37">
        <v>40</v>
      </c>
    </row>
    <row r="225" spans="1:5">
      <c r="A225" s="35">
        <v>14544</v>
      </c>
      <c r="B225" s="49" t="s">
        <v>47</v>
      </c>
      <c r="C225" s="36" t="s">
        <v>274</v>
      </c>
      <c r="D225" s="37">
        <v>9.1</v>
      </c>
      <c r="E225" s="37">
        <v>33</v>
      </c>
    </row>
    <row r="226" spans="1:5">
      <c r="A226" s="35">
        <v>8047</v>
      </c>
      <c r="B226" s="49" t="s">
        <v>47</v>
      </c>
      <c r="C226" s="36" t="s">
        <v>275</v>
      </c>
      <c r="D226" s="37">
        <v>0</v>
      </c>
      <c r="E226" s="37">
        <v>0</v>
      </c>
    </row>
    <row r="227" spans="1:5">
      <c r="A227" s="35">
        <v>8048</v>
      </c>
      <c r="B227" s="48" t="s">
        <v>45</v>
      </c>
      <c r="C227" s="36" t="s">
        <v>276</v>
      </c>
      <c r="D227" s="31"/>
      <c r="E227" s="31"/>
    </row>
    <row r="228" spans="1:5">
      <c r="A228" s="35">
        <v>8049</v>
      </c>
      <c r="B228" s="49" t="s">
        <v>47</v>
      </c>
      <c r="C228" s="36" t="s">
        <v>277</v>
      </c>
      <c r="D228" s="37">
        <v>10.4</v>
      </c>
      <c r="E228" s="37">
        <v>721</v>
      </c>
    </row>
    <row r="229" spans="1:5">
      <c r="A229" s="35">
        <v>8050</v>
      </c>
      <c r="B229" s="49" t="s">
        <v>47</v>
      </c>
      <c r="C229" s="36" t="s">
        <v>278</v>
      </c>
      <c r="D229" s="37">
        <v>22.2</v>
      </c>
      <c r="E229" s="37">
        <v>436</v>
      </c>
    </row>
    <row r="230" spans="1:5">
      <c r="A230" s="35">
        <v>8051</v>
      </c>
      <c r="B230" s="49" t="s">
        <v>47</v>
      </c>
      <c r="C230" s="36" t="s">
        <v>279</v>
      </c>
      <c r="D230" s="37">
        <v>26.2</v>
      </c>
      <c r="E230" s="37">
        <v>519</v>
      </c>
    </row>
    <row r="231" spans="1:5">
      <c r="A231" s="35">
        <v>8052</v>
      </c>
      <c r="B231" s="49" t="s">
        <v>47</v>
      </c>
      <c r="C231" s="36" t="s">
        <v>280</v>
      </c>
      <c r="D231" s="37">
        <v>35.9</v>
      </c>
      <c r="E231" s="37">
        <v>707</v>
      </c>
    </row>
    <row r="232" spans="1:5">
      <c r="A232" s="35">
        <v>8053</v>
      </c>
      <c r="B232" s="49" t="s">
        <v>47</v>
      </c>
      <c r="C232" s="36" t="s">
        <v>281</v>
      </c>
      <c r="D232" s="37">
        <v>0</v>
      </c>
      <c r="E232" s="31"/>
    </row>
    <row r="233" spans="1:5">
      <c r="A233" s="35">
        <v>8054</v>
      </c>
      <c r="B233" s="49" t="s">
        <v>47</v>
      </c>
      <c r="C233" s="36" t="s">
        <v>282</v>
      </c>
      <c r="D233" s="37">
        <v>0.1</v>
      </c>
      <c r="E233" s="31"/>
    </row>
    <row r="234" spans="1:5">
      <c r="A234" s="35">
        <v>8055</v>
      </c>
      <c r="B234" s="49" t="s">
        <v>47</v>
      </c>
      <c r="C234" s="36" t="s">
        <v>283</v>
      </c>
      <c r="D234" s="37">
        <v>0</v>
      </c>
      <c r="E234" s="31"/>
    </row>
    <row r="235" spans="1:5">
      <c r="A235" s="35">
        <v>8056</v>
      </c>
      <c r="B235" s="49" t="s">
        <v>47</v>
      </c>
      <c r="C235" s="36" t="s">
        <v>284</v>
      </c>
      <c r="D235" s="37">
        <v>26.2</v>
      </c>
      <c r="E235" s="37">
        <v>365</v>
      </c>
    </row>
    <row r="236" spans="1:5">
      <c r="A236" s="35">
        <v>8057</v>
      </c>
      <c r="B236" s="49" t="s">
        <v>47</v>
      </c>
      <c r="C236" s="36" t="s">
        <v>285</v>
      </c>
      <c r="D236" s="37">
        <v>4.5</v>
      </c>
      <c r="E236" s="37">
        <v>90</v>
      </c>
    </row>
    <row r="237" spans="1:5">
      <c r="A237" s="35">
        <v>8058</v>
      </c>
      <c r="B237" s="49" t="s">
        <v>47</v>
      </c>
      <c r="C237" s="36" t="s">
        <v>286</v>
      </c>
      <c r="D237" s="37">
        <v>0.1</v>
      </c>
      <c r="E237" s="31"/>
    </row>
    <row r="238" spans="1:5">
      <c r="A238" s="35">
        <v>8059</v>
      </c>
      <c r="B238" s="49" t="s">
        <v>47</v>
      </c>
      <c r="C238" s="36" t="s">
        <v>287</v>
      </c>
      <c r="D238" s="37">
        <v>6.5</v>
      </c>
      <c r="E238" s="37">
        <v>130</v>
      </c>
    </row>
    <row r="239" spans="1:5">
      <c r="A239" s="35">
        <v>8060</v>
      </c>
      <c r="B239" s="49" t="s">
        <v>47</v>
      </c>
      <c r="C239" s="36" t="s">
        <v>288</v>
      </c>
      <c r="D239" s="37">
        <v>0.2</v>
      </c>
      <c r="E239" s="31"/>
    </row>
    <row r="240" spans="1:5">
      <c r="A240" s="35">
        <v>8061</v>
      </c>
      <c r="B240" s="49" t="s">
        <v>47</v>
      </c>
      <c r="C240" s="36" t="s">
        <v>289</v>
      </c>
      <c r="D240" s="37">
        <v>20.8</v>
      </c>
      <c r="E240" s="37">
        <v>267</v>
      </c>
    </row>
    <row r="241" spans="1:5">
      <c r="A241" s="35">
        <v>8062</v>
      </c>
      <c r="B241" s="49" t="s">
        <v>47</v>
      </c>
      <c r="C241" s="36" t="s">
        <v>290</v>
      </c>
      <c r="D241" s="37">
        <v>0</v>
      </c>
      <c r="E241" s="31"/>
    </row>
    <row r="242" spans="1:5">
      <c r="A242" s="35">
        <v>14571</v>
      </c>
      <c r="B242" s="49" t="s">
        <v>47</v>
      </c>
      <c r="C242" s="36" t="s">
        <v>291</v>
      </c>
      <c r="D242" s="37">
        <v>0</v>
      </c>
      <c r="E242" s="31"/>
    </row>
    <row r="243" spans="1:5">
      <c r="A243" s="35">
        <v>8063</v>
      </c>
      <c r="B243" s="48" t="s">
        <v>45</v>
      </c>
      <c r="C243" s="36" t="s">
        <v>292</v>
      </c>
      <c r="D243" s="31"/>
      <c r="E243" s="31"/>
    </row>
    <row r="244" spans="1:5">
      <c r="A244" s="35">
        <v>8064</v>
      </c>
      <c r="B244" s="49" t="s">
        <v>47</v>
      </c>
      <c r="C244" s="36" t="s">
        <v>293</v>
      </c>
      <c r="D244" s="37">
        <v>227.9</v>
      </c>
      <c r="E244" s="41">
        <v>19582</v>
      </c>
    </row>
    <row r="245" spans="1:5">
      <c r="A245" s="35">
        <v>8065</v>
      </c>
      <c r="B245" s="49" t="s">
        <v>47</v>
      </c>
      <c r="C245" s="36" t="s">
        <v>294</v>
      </c>
      <c r="D245" s="37">
        <v>229.9</v>
      </c>
      <c r="E245" s="41">
        <v>19582</v>
      </c>
    </row>
    <row r="246" spans="1:5">
      <c r="A246" s="35">
        <v>8066</v>
      </c>
      <c r="B246" s="49" t="s">
        <v>47</v>
      </c>
      <c r="C246" s="36" t="s">
        <v>295</v>
      </c>
      <c r="D246" s="37">
        <v>20</v>
      </c>
      <c r="E246" s="37">
        <v>44</v>
      </c>
    </row>
    <row r="247" spans="1:5">
      <c r="A247" s="35">
        <v>8067</v>
      </c>
      <c r="B247" s="49" t="s">
        <v>47</v>
      </c>
      <c r="C247" s="36" t="s">
        <v>296</v>
      </c>
      <c r="D247" s="37">
        <v>30.1</v>
      </c>
      <c r="E247" s="37">
        <v>73</v>
      </c>
    </row>
    <row r="248" spans="1:5">
      <c r="A248" s="35">
        <v>8068</v>
      </c>
      <c r="B248" s="49" t="s">
        <v>47</v>
      </c>
      <c r="C248" s="36" t="s">
        <v>297</v>
      </c>
      <c r="D248" s="37">
        <v>65.8</v>
      </c>
      <c r="E248" s="41">
        <v>5295</v>
      </c>
    </row>
    <row r="249" spans="1:5">
      <c r="A249" s="35">
        <v>8069</v>
      </c>
      <c r="B249" s="49" t="s">
        <v>47</v>
      </c>
      <c r="C249" s="36" t="s">
        <v>298</v>
      </c>
      <c r="D249" s="37">
        <v>14.4</v>
      </c>
      <c r="E249" s="37">
        <v>32</v>
      </c>
    </row>
    <row r="250" spans="1:5">
      <c r="A250" s="35">
        <v>8070</v>
      </c>
      <c r="B250" s="49" t="s">
        <v>47</v>
      </c>
      <c r="C250" s="36" t="s">
        <v>299</v>
      </c>
      <c r="D250" s="37">
        <v>44.2</v>
      </c>
      <c r="E250" s="37">
        <v>108</v>
      </c>
    </row>
    <row r="251" spans="1:5">
      <c r="A251" s="35">
        <v>8071</v>
      </c>
      <c r="B251" s="49" t="s">
        <v>47</v>
      </c>
      <c r="C251" s="36" t="s">
        <v>300</v>
      </c>
      <c r="D251" s="37">
        <v>67.8</v>
      </c>
      <c r="E251" s="37">
        <v>163</v>
      </c>
    </row>
    <row r="252" spans="1:5">
      <c r="A252" s="35">
        <v>8072</v>
      </c>
      <c r="B252" s="49" t="s">
        <v>47</v>
      </c>
      <c r="C252" s="36" t="s">
        <v>301</v>
      </c>
      <c r="D252" s="37">
        <v>25.7</v>
      </c>
      <c r="E252" s="37">
        <v>58</v>
      </c>
    </row>
    <row r="253" spans="1:5">
      <c r="A253" s="35">
        <v>8073</v>
      </c>
      <c r="B253" s="49" t="s">
        <v>47</v>
      </c>
      <c r="C253" s="36" t="s">
        <v>302</v>
      </c>
      <c r="D253" s="37">
        <v>10.9</v>
      </c>
      <c r="E253" s="37">
        <v>23</v>
      </c>
    </row>
    <row r="254" spans="1:5">
      <c r="A254" s="35">
        <v>8074</v>
      </c>
      <c r="B254" s="49" t="s">
        <v>47</v>
      </c>
      <c r="C254" s="36" t="s">
        <v>303</v>
      </c>
      <c r="D254" s="37">
        <v>21.5</v>
      </c>
      <c r="E254" s="37">
        <v>24</v>
      </c>
    </row>
    <row r="255" spans="1:5">
      <c r="A255" s="35">
        <v>8075</v>
      </c>
      <c r="B255" s="48" t="s">
        <v>45</v>
      </c>
      <c r="C255" s="36" t="s">
        <v>304</v>
      </c>
      <c r="D255" s="31"/>
      <c r="E255" s="31"/>
    </row>
    <row r="256" spans="1:5">
      <c r="A256" s="35">
        <v>8076</v>
      </c>
      <c r="B256" s="49" t="s">
        <v>47</v>
      </c>
      <c r="C256" s="36" t="s">
        <v>305</v>
      </c>
      <c r="D256" s="37">
        <v>12.2</v>
      </c>
      <c r="E256" s="37">
        <v>90</v>
      </c>
    </row>
    <row r="257" spans="1:5">
      <c r="A257" s="35">
        <v>8077</v>
      </c>
      <c r="B257" s="49" t="s">
        <v>47</v>
      </c>
      <c r="C257" s="36" t="s">
        <v>306</v>
      </c>
      <c r="D257" s="37">
        <v>49.1</v>
      </c>
      <c r="E257" s="37">
        <v>406</v>
      </c>
    </row>
    <row r="258" spans="1:5">
      <c r="A258" s="35">
        <v>8078</v>
      </c>
      <c r="B258" s="49" t="s">
        <v>47</v>
      </c>
      <c r="C258" s="36" t="s">
        <v>307</v>
      </c>
      <c r="D258" s="37">
        <v>115.5</v>
      </c>
      <c r="E258" s="37">
        <v>949</v>
      </c>
    </row>
    <row r="259" spans="1:5">
      <c r="A259" s="35">
        <v>8079</v>
      </c>
      <c r="B259" s="49" t="s">
        <v>47</v>
      </c>
      <c r="C259" s="36" t="s">
        <v>308</v>
      </c>
      <c r="D259" s="37">
        <v>18.7</v>
      </c>
      <c r="E259" s="37">
        <v>141</v>
      </c>
    </row>
    <row r="260" spans="1:5">
      <c r="A260" s="35">
        <v>8080</v>
      </c>
      <c r="B260" s="49" t="s">
        <v>47</v>
      </c>
      <c r="C260" s="36" t="s">
        <v>309</v>
      </c>
      <c r="D260" s="37">
        <v>15.7</v>
      </c>
      <c r="E260" s="37">
        <v>114</v>
      </c>
    </row>
    <row r="261" spans="1:5">
      <c r="A261" s="35">
        <v>8081</v>
      </c>
      <c r="B261" s="49" t="s">
        <v>47</v>
      </c>
      <c r="C261" s="36" t="s">
        <v>310</v>
      </c>
      <c r="D261" s="37">
        <v>30.5</v>
      </c>
      <c r="E261" s="37">
        <v>237</v>
      </c>
    </row>
    <row r="262" spans="1:5">
      <c r="A262" s="35">
        <v>8082</v>
      </c>
      <c r="B262" s="49" t="s">
        <v>47</v>
      </c>
      <c r="C262" s="36" t="s">
        <v>311</v>
      </c>
      <c r="D262" s="37">
        <v>13.3</v>
      </c>
      <c r="E262" s="37">
        <v>114</v>
      </c>
    </row>
    <row r="263" spans="1:5">
      <c r="A263" s="35">
        <v>8083</v>
      </c>
      <c r="B263" s="49" t="s">
        <v>47</v>
      </c>
      <c r="C263" s="36" t="s">
        <v>312</v>
      </c>
      <c r="D263" s="37">
        <v>16.899999999999999</v>
      </c>
      <c r="E263" s="37">
        <v>140</v>
      </c>
    </row>
    <row r="264" spans="1:5">
      <c r="A264" s="35">
        <v>8084</v>
      </c>
      <c r="B264" s="49" t="s">
        <v>47</v>
      </c>
      <c r="C264" s="36" t="s">
        <v>313</v>
      </c>
      <c r="D264" s="37">
        <v>10.199999999999999</v>
      </c>
      <c r="E264" s="37">
        <v>69</v>
      </c>
    </row>
    <row r="265" spans="1:5">
      <c r="A265" s="35">
        <v>8085</v>
      </c>
      <c r="B265" s="49" t="s">
        <v>47</v>
      </c>
      <c r="C265" s="36" t="s">
        <v>308</v>
      </c>
      <c r="D265" s="37">
        <v>22</v>
      </c>
      <c r="E265" s="37">
        <v>141</v>
      </c>
    </row>
    <row r="266" spans="1:5">
      <c r="A266" s="35">
        <v>8086</v>
      </c>
      <c r="B266" s="49" t="s">
        <v>47</v>
      </c>
      <c r="C266" s="36" t="s">
        <v>314</v>
      </c>
      <c r="D266" s="37">
        <v>13.3</v>
      </c>
      <c r="E266" s="37">
        <v>114</v>
      </c>
    </row>
    <row r="267" spans="1:5">
      <c r="A267" s="35">
        <v>8087</v>
      </c>
      <c r="B267" s="49" t="s">
        <v>47</v>
      </c>
      <c r="C267" s="36" t="s">
        <v>315</v>
      </c>
      <c r="D267" s="37">
        <v>96.9</v>
      </c>
      <c r="E267" s="37">
        <v>744</v>
      </c>
    </row>
    <row r="268" spans="1:5">
      <c r="A268" s="35">
        <v>8088</v>
      </c>
      <c r="B268" s="49" t="s">
        <v>47</v>
      </c>
      <c r="C268" s="36" t="s">
        <v>316</v>
      </c>
      <c r="D268" s="37">
        <v>27.8</v>
      </c>
      <c r="E268" s="37">
        <v>237</v>
      </c>
    </row>
    <row r="269" spans="1:5">
      <c r="A269" s="35">
        <v>8089</v>
      </c>
      <c r="B269" s="49" t="s">
        <v>47</v>
      </c>
      <c r="C269" s="36" t="s">
        <v>308</v>
      </c>
      <c r="D269" s="37">
        <v>16.5</v>
      </c>
      <c r="E269" s="37">
        <v>140</v>
      </c>
    </row>
    <row r="270" spans="1:5">
      <c r="A270" s="35">
        <v>8090</v>
      </c>
      <c r="B270" s="49" t="s">
        <v>47</v>
      </c>
      <c r="C270" s="36" t="s">
        <v>317</v>
      </c>
      <c r="D270" s="37">
        <v>50.1</v>
      </c>
      <c r="E270" s="37">
        <v>406</v>
      </c>
    </row>
    <row r="271" spans="1:5">
      <c r="A271" s="35">
        <v>8091</v>
      </c>
      <c r="B271" s="49" t="s">
        <v>47</v>
      </c>
      <c r="C271" s="36" t="s">
        <v>318</v>
      </c>
      <c r="D271" s="37">
        <v>49.6</v>
      </c>
      <c r="E271" s="37">
        <v>68</v>
      </c>
    </row>
    <row r="272" spans="1:5">
      <c r="A272" s="35">
        <v>8092</v>
      </c>
      <c r="B272" s="49" t="s">
        <v>47</v>
      </c>
      <c r="C272" s="36" t="s">
        <v>310</v>
      </c>
      <c r="D272" s="37">
        <v>27.8</v>
      </c>
      <c r="E272" s="37">
        <v>237</v>
      </c>
    </row>
    <row r="273" spans="1:5">
      <c r="A273" s="35">
        <v>8093</v>
      </c>
      <c r="B273" s="49" t="s">
        <v>47</v>
      </c>
      <c r="C273" s="36" t="s">
        <v>319</v>
      </c>
      <c r="D273" s="37">
        <v>19.899999999999999</v>
      </c>
      <c r="E273" s="37">
        <v>170</v>
      </c>
    </row>
    <row r="274" spans="1:5">
      <c r="A274" s="35">
        <v>8094</v>
      </c>
      <c r="B274" s="49" t="s">
        <v>47</v>
      </c>
      <c r="C274" s="36" t="s">
        <v>320</v>
      </c>
      <c r="D274" s="37">
        <v>8.9</v>
      </c>
      <c r="E274" s="37">
        <v>69</v>
      </c>
    </row>
    <row r="275" spans="1:5">
      <c r="A275" s="35">
        <v>8095</v>
      </c>
      <c r="B275" s="49" t="s">
        <v>47</v>
      </c>
      <c r="C275" s="36" t="s">
        <v>321</v>
      </c>
      <c r="D275" s="37">
        <v>2.4</v>
      </c>
      <c r="E275" s="37">
        <v>3</v>
      </c>
    </row>
    <row r="276" spans="1:5">
      <c r="A276" s="35">
        <v>8096</v>
      </c>
      <c r="B276" s="49" t="s">
        <v>47</v>
      </c>
      <c r="C276" s="36" t="s">
        <v>322</v>
      </c>
      <c r="D276" s="37">
        <v>29.4</v>
      </c>
      <c r="E276" s="37">
        <v>237</v>
      </c>
    </row>
    <row r="277" spans="1:5">
      <c r="A277" s="35">
        <v>8097</v>
      </c>
      <c r="B277" s="49" t="s">
        <v>47</v>
      </c>
      <c r="C277" s="36" t="s">
        <v>323</v>
      </c>
      <c r="D277" s="37">
        <v>88.4</v>
      </c>
      <c r="E277" s="37">
        <v>121</v>
      </c>
    </row>
    <row r="278" spans="1:5">
      <c r="A278" s="35">
        <v>8098</v>
      </c>
      <c r="B278" s="49" t="s">
        <v>47</v>
      </c>
      <c r="C278" s="36" t="s">
        <v>324</v>
      </c>
      <c r="D278" s="37">
        <v>27.8</v>
      </c>
      <c r="E278" s="37">
        <v>237</v>
      </c>
    </row>
    <row r="279" spans="1:5">
      <c r="A279" s="35">
        <v>8099</v>
      </c>
      <c r="B279" s="49" t="s">
        <v>47</v>
      </c>
      <c r="C279" s="36" t="s">
        <v>325</v>
      </c>
      <c r="D279" s="37">
        <v>173.4</v>
      </c>
      <c r="E279" s="37">
        <v>187</v>
      </c>
    </row>
    <row r="280" spans="1:5">
      <c r="A280" s="35">
        <v>8100</v>
      </c>
      <c r="B280" s="49" t="s">
        <v>47</v>
      </c>
      <c r="C280" s="36" t="s">
        <v>326</v>
      </c>
      <c r="D280" s="37">
        <v>13.3</v>
      </c>
      <c r="E280" s="37">
        <v>114</v>
      </c>
    </row>
    <row r="281" spans="1:5">
      <c r="A281" s="35">
        <v>8101</v>
      </c>
      <c r="B281" s="49" t="s">
        <v>47</v>
      </c>
      <c r="C281" s="36" t="s">
        <v>327</v>
      </c>
      <c r="D281" s="37">
        <v>0</v>
      </c>
      <c r="E281" s="37">
        <v>0</v>
      </c>
    </row>
    <row r="282" spans="1:5">
      <c r="A282" s="35">
        <v>8102</v>
      </c>
      <c r="B282" s="48" t="s">
        <v>45</v>
      </c>
      <c r="C282" s="36" t="s">
        <v>328</v>
      </c>
      <c r="D282" s="31"/>
      <c r="E282" s="31"/>
    </row>
    <row r="283" spans="1:5">
      <c r="A283" s="35">
        <v>8103</v>
      </c>
      <c r="B283" s="49" t="s">
        <v>47</v>
      </c>
      <c r="C283" s="36" t="s">
        <v>329</v>
      </c>
      <c r="D283" s="37">
        <v>12.8</v>
      </c>
      <c r="E283" s="37">
        <v>625</v>
      </c>
    </row>
    <row r="284" spans="1:5">
      <c r="A284" s="35">
        <v>8104</v>
      </c>
      <c r="B284" s="49" t="s">
        <v>47</v>
      </c>
      <c r="C284" s="36" t="s">
        <v>330</v>
      </c>
      <c r="D284" s="37">
        <v>27</v>
      </c>
      <c r="E284" s="37">
        <v>510</v>
      </c>
    </row>
    <row r="285" spans="1:5">
      <c r="A285" s="35">
        <v>8105</v>
      </c>
      <c r="B285" s="49" t="s">
        <v>47</v>
      </c>
      <c r="C285" s="36" t="s">
        <v>331</v>
      </c>
      <c r="D285" s="37">
        <v>72.8</v>
      </c>
      <c r="E285" s="41">
        <v>9660</v>
      </c>
    </row>
    <row r="286" spans="1:5">
      <c r="A286" s="35">
        <v>8106</v>
      </c>
      <c r="B286" s="49" t="s">
        <v>47</v>
      </c>
      <c r="C286" s="36" t="s">
        <v>332</v>
      </c>
      <c r="D286" s="37">
        <v>111.7</v>
      </c>
      <c r="E286" s="41">
        <v>5621</v>
      </c>
    </row>
    <row r="287" spans="1:5">
      <c r="A287" s="35">
        <v>8107</v>
      </c>
      <c r="B287" s="49" t="s">
        <v>47</v>
      </c>
      <c r="C287" s="36" t="s">
        <v>333</v>
      </c>
      <c r="D287" s="37">
        <v>0</v>
      </c>
      <c r="E287" s="37">
        <v>0</v>
      </c>
    </row>
    <row r="288" spans="1:5">
      <c r="A288" s="35">
        <v>8108</v>
      </c>
      <c r="B288" s="48" t="s">
        <v>45</v>
      </c>
      <c r="C288" s="36" t="s">
        <v>334</v>
      </c>
      <c r="D288" s="31"/>
      <c r="E288" s="31"/>
    </row>
    <row r="289" spans="1:5">
      <c r="A289" s="35">
        <v>8109</v>
      </c>
      <c r="B289" s="49" t="s">
        <v>47</v>
      </c>
      <c r="C289" s="36" t="s">
        <v>335</v>
      </c>
      <c r="D289" s="37">
        <v>74.7</v>
      </c>
      <c r="E289" s="37">
        <v>142</v>
      </c>
    </row>
    <row r="290" spans="1:5">
      <c r="A290" s="35">
        <v>8110</v>
      </c>
      <c r="B290" s="49" t="s">
        <v>47</v>
      </c>
      <c r="C290" s="36" t="s">
        <v>336</v>
      </c>
      <c r="D290" s="37">
        <v>61.2</v>
      </c>
      <c r="E290" s="37">
        <v>116</v>
      </c>
    </row>
    <row r="291" spans="1:5">
      <c r="A291" s="35">
        <v>8111</v>
      </c>
      <c r="B291" s="49" t="s">
        <v>47</v>
      </c>
      <c r="C291" s="36" t="s">
        <v>337</v>
      </c>
      <c r="D291" s="37">
        <v>11.3</v>
      </c>
      <c r="E291" s="37">
        <v>21</v>
      </c>
    </row>
    <row r="292" spans="1:5">
      <c r="A292" s="35">
        <v>8112</v>
      </c>
      <c r="B292" s="49" t="s">
        <v>47</v>
      </c>
      <c r="C292" s="36" t="s">
        <v>338</v>
      </c>
      <c r="D292" s="37">
        <v>11.3</v>
      </c>
      <c r="E292" s="37">
        <v>21</v>
      </c>
    </row>
    <row r="293" spans="1:5">
      <c r="A293" s="35">
        <v>8113</v>
      </c>
      <c r="B293" s="49" t="s">
        <v>47</v>
      </c>
      <c r="C293" s="36" t="s">
        <v>339</v>
      </c>
      <c r="D293" s="37">
        <v>3.8</v>
      </c>
      <c r="E293" s="37">
        <v>7</v>
      </c>
    </row>
    <row r="294" spans="1:5">
      <c r="A294" s="35">
        <v>8114</v>
      </c>
      <c r="B294" s="49" t="s">
        <v>47</v>
      </c>
      <c r="C294" s="36" t="s">
        <v>340</v>
      </c>
      <c r="D294" s="37">
        <v>5.3</v>
      </c>
      <c r="E294" s="37">
        <v>9</v>
      </c>
    </row>
    <row r="295" spans="1:5">
      <c r="A295" s="35">
        <v>8115</v>
      </c>
      <c r="B295" s="49" t="s">
        <v>47</v>
      </c>
      <c r="C295" s="36" t="s">
        <v>341</v>
      </c>
      <c r="D295" s="37">
        <v>5.6</v>
      </c>
      <c r="E295" s="37">
        <v>10</v>
      </c>
    </row>
    <row r="296" spans="1:5">
      <c r="A296" s="35">
        <v>8116</v>
      </c>
      <c r="B296" s="49" t="s">
        <v>47</v>
      </c>
      <c r="C296" s="36" t="s">
        <v>342</v>
      </c>
      <c r="D296" s="37">
        <v>2.8</v>
      </c>
      <c r="E296" s="37">
        <v>6</v>
      </c>
    </row>
    <row r="297" spans="1:5">
      <c r="A297" s="35">
        <v>8117</v>
      </c>
      <c r="B297" s="48" t="s">
        <v>45</v>
      </c>
      <c r="C297" s="36" t="s">
        <v>343</v>
      </c>
      <c r="D297" s="31"/>
      <c r="E297" s="31"/>
    </row>
    <row r="298" spans="1:5">
      <c r="A298" s="35">
        <v>8118</v>
      </c>
      <c r="B298" s="49" t="s">
        <v>47</v>
      </c>
      <c r="C298" s="36" t="s">
        <v>344</v>
      </c>
      <c r="D298" s="37">
        <v>251.6</v>
      </c>
      <c r="E298" s="41">
        <v>4523</v>
      </c>
    </row>
    <row r="299" spans="1:5">
      <c r="A299" s="35">
        <v>8119</v>
      </c>
      <c r="B299" s="49" t="s">
        <v>47</v>
      </c>
      <c r="C299" s="36" t="s">
        <v>345</v>
      </c>
      <c r="D299" s="37">
        <v>131.5</v>
      </c>
      <c r="E299" s="41">
        <v>1904</v>
      </c>
    </row>
    <row r="300" spans="1:5">
      <c r="A300" s="35">
        <v>8120</v>
      </c>
      <c r="B300" s="49" t="s">
        <v>47</v>
      </c>
      <c r="C300" s="36" t="s">
        <v>346</v>
      </c>
      <c r="D300" s="37">
        <v>51.7</v>
      </c>
      <c r="E300" s="37">
        <v>744</v>
      </c>
    </row>
    <row r="301" spans="1:5">
      <c r="A301" s="35">
        <v>14063</v>
      </c>
      <c r="B301" s="49" t="s">
        <v>47</v>
      </c>
      <c r="C301" s="36" t="s">
        <v>347</v>
      </c>
      <c r="D301" s="37">
        <v>19.8</v>
      </c>
      <c r="E301" s="37">
        <v>23</v>
      </c>
    </row>
    <row r="302" spans="1:5">
      <c r="A302" s="35">
        <v>8121</v>
      </c>
      <c r="B302" s="49" t="s">
        <v>47</v>
      </c>
      <c r="C302" s="36" t="s">
        <v>348</v>
      </c>
      <c r="D302" s="37">
        <v>409.7</v>
      </c>
      <c r="E302" s="41">
        <v>5118</v>
      </c>
    </row>
    <row r="303" spans="1:5">
      <c r="A303" s="35">
        <v>8122</v>
      </c>
      <c r="B303" s="49" t="s">
        <v>47</v>
      </c>
      <c r="C303" s="36" t="s">
        <v>349</v>
      </c>
      <c r="D303" s="37">
        <v>182.3</v>
      </c>
      <c r="E303" s="41">
        <v>2029</v>
      </c>
    </row>
    <row r="304" spans="1:5">
      <c r="A304" s="35">
        <v>8123</v>
      </c>
      <c r="B304" s="49" t="s">
        <v>47</v>
      </c>
      <c r="C304" s="36" t="s">
        <v>350</v>
      </c>
      <c r="D304" s="37">
        <v>12.7</v>
      </c>
      <c r="E304" s="37">
        <v>19</v>
      </c>
    </row>
    <row r="305" spans="1:5">
      <c r="A305" s="35">
        <v>8124</v>
      </c>
      <c r="B305" s="49" t="s">
        <v>47</v>
      </c>
      <c r="C305" s="36" t="s">
        <v>351</v>
      </c>
      <c r="D305" s="37">
        <v>58.3</v>
      </c>
      <c r="E305" s="37">
        <v>820</v>
      </c>
    </row>
    <row r="306" spans="1:5">
      <c r="A306" s="35">
        <v>8125</v>
      </c>
      <c r="B306" s="49" t="s">
        <v>47</v>
      </c>
      <c r="C306" s="36" t="s">
        <v>352</v>
      </c>
      <c r="D306" s="37">
        <v>195.6</v>
      </c>
      <c r="E306" s="41">
        <v>2685</v>
      </c>
    </row>
    <row r="307" spans="1:5">
      <c r="A307" s="35">
        <v>8126</v>
      </c>
      <c r="B307" s="49" t="s">
        <v>47</v>
      </c>
      <c r="C307" s="36" t="s">
        <v>353</v>
      </c>
      <c r="D307" s="37">
        <v>54.7</v>
      </c>
      <c r="E307" s="37">
        <v>744</v>
      </c>
    </row>
    <row r="308" spans="1:5">
      <c r="A308" s="35">
        <v>8127</v>
      </c>
      <c r="B308" s="49" t="s">
        <v>47</v>
      </c>
      <c r="C308" s="36" t="s">
        <v>354</v>
      </c>
      <c r="D308" s="37">
        <v>476.9</v>
      </c>
      <c r="E308" s="41">
        <v>6971</v>
      </c>
    </row>
    <row r="309" spans="1:5">
      <c r="A309" s="35">
        <v>8128</v>
      </c>
      <c r="B309" s="49" t="s">
        <v>47</v>
      </c>
      <c r="C309" s="36" t="s">
        <v>355</v>
      </c>
      <c r="D309" s="37">
        <v>477.1</v>
      </c>
      <c r="E309" s="41">
        <v>6971</v>
      </c>
    </row>
    <row r="310" spans="1:5">
      <c r="A310" s="35">
        <v>8129</v>
      </c>
      <c r="B310" s="49" t="s">
        <v>47</v>
      </c>
      <c r="C310" s="36" t="s">
        <v>356</v>
      </c>
      <c r="D310" s="37">
        <v>15.9</v>
      </c>
      <c r="E310" s="37">
        <v>225</v>
      </c>
    </row>
    <row r="311" spans="1:5">
      <c r="A311" s="35">
        <v>8130</v>
      </c>
      <c r="B311" s="49" t="s">
        <v>47</v>
      </c>
      <c r="C311" s="36" t="s">
        <v>357</v>
      </c>
      <c r="D311" s="37">
        <v>16.8</v>
      </c>
      <c r="E311" s="37">
        <v>29</v>
      </c>
    </row>
    <row r="312" spans="1:5">
      <c r="A312" s="35">
        <v>8131</v>
      </c>
      <c r="B312" s="49" t="s">
        <v>47</v>
      </c>
      <c r="C312" s="36" t="s">
        <v>358</v>
      </c>
      <c r="D312" s="37">
        <v>206.3</v>
      </c>
      <c r="E312" s="37">
        <v>385</v>
      </c>
    </row>
    <row r="313" spans="1:5">
      <c r="A313" s="35">
        <v>8132</v>
      </c>
      <c r="B313" s="49" t="s">
        <v>47</v>
      </c>
      <c r="C313" s="36" t="s">
        <v>359</v>
      </c>
      <c r="D313" s="37">
        <v>65.599999999999994</v>
      </c>
      <c r="E313" s="37">
        <v>55</v>
      </c>
    </row>
    <row r="314" spans="1:5">
      <c r="A314" s="35">
        <v>8133</v>
      </c>
      <c r="B314" s="49" t="s">
        <v>47</v>
      </c>
      <c r="C314" s="36" t="s">
        <v>360</v>
      </c>
      <c r="D314" s="37">
        <v>92</v>
      </c>
      <c r="E314" s="41">
        <v>1377</v>
      </c>
    </row>
    <row r="315" spans="1:5">
      <c r="A315" s="35">
        <v>8134</v>
      </c>
      <c r="B315" s="49" t="s">
        <v>47</v>
      </c>
      <c r="C315" s="36" t="s">
        <v>361</v>
      </c>
      <c r="D315" s="37">
        <v>36.799999999999997</v>
      </c>
      <c r="E315" s="37">
        <v>537</v>
      </c>
    </row>
    <row r="316" spans="1:5">
      <c r="A316" s="35">
        <v>8135</v>
      </c>
      <c r="B316" s="49" t="s">
        <v>47</v>
      </c>
      <c r="C316" s="36" t="s">
        <v>362</v>
      </c>
      <c r="D316" s="37">
        <v>32.6</v>
      </c>
      <c r="E316" s="37">
        <v>419</v>
      </c>
    </row>
    <row r="317" spans="1:5">
      <c r="A317" s="35">
        <v>8136</v>
      </c>
      <c r="B317" s="49" t="s">
        <v>47</v>
      </c>
      <c r="C317" s="36" t="s">
        <v>363</v>
      </c>
      <c r="D317" s="37">
        <v>54.2</v>
      </c>
      <c r="E317" s="37">
        <v>744</v>
      </c>
    </row>
    <row r="318" spans="1:5">
      <c r="A318" s="35">
        <v>8137</v>
      </c>
      <c r="B318" s="49" t="s">
        <v>47</v>
      </c>
      <c r="C318" s="36" t="s">
        <v>364</v>
      </c>
      <c r="D318" s="37">
        <v>57</v>
      </c>
      <c r="E318" s="37">
        <v>820</v>
      </c>
    </row>
    <row r="319" spans="1:5">
      <c r="A319" s="35">
        <v>8138</v>
      </c>
      <c r="B319" s="49" t="s">
        <v>47</v>
      </c>
      <c r="C319" s="36" t="s">
        <v>365</v>
      </c>
      <c r="D319" s="37">
        <v>76</v>
      </c>
      <c r="E319" s="37">
        <v>984</v>
      </c>
    </row>
    <row r="320" spans="1:5">
      <c r="A320" s="35">
        <v>8139</v>
      </c>
      <c r="B320" s="49" t="s">
        <v>47</v>
      </c>
      <c r="C320" s="36" t="s">
        <v>366</v>
      </c>
      <c r="D320" s="37">
        <v>16.600000000000001</v>
      </c>
      <c r="E320" s="37">
        <v>225</v>
      </c>
    </row>
    <row r="321" spans="1:5">
      <c r="A321" s="35">
        <v>14545</v>
      </c>
      <c r="B321" s="49" t="s">
        <v>47</v>
      </c>
      <c r="C321" s="36" t="s">
        <v>367</v>
      </c>
      <c r="D321" s="37">
        <v>78.3</v>
      </c>
      <c r="E321" s="41">
        <v>1071</v>
      </c>
    </row>
    <row r="322" spans="1:5">
      <c r="A322" s="35">
        <v>8140</v>
      </c>
      <c r="B322" s="49" t="s">
        <v>47</v>
      </c>
      <c r="C322" s="36" t="s">
        <v>368</v>
      </c>
      <c r="D322" s="37">
        <v>13.1</v>
      </c>
      <c r="E322" s="37">
        <v>151</v>
      </c>
    </row>
    <row r="323" spans="1:5">
      <c r="A323" s="35">
        <v>8141</v>
      </c>
      <c r="B323" s="49" t="s">
        <v>47</v>
      </c>
      <c r="C323" s="36" t="s">
        <v>369</v>
      </c>
      <c r="D323" s="37">
        <v>22.4</v>
      </c>
      <c r="E323" s="37">
        <v>314</v>
      </c>
    </row>
    <row r="324" spans="1:5">
      <c r="A324" s="35">
        <v>8142</v>
      </c>
      <c r="B324" s="49" t="s">
        <v>47</v>
      </c>
      <c r="C324" s="36" t="s">
        <v>370</v>
      </c>
      <c r="D324" s="37">
        <v>142.69999999999999</v>
      </c>
      <c r="E324" s="41">
        <v>2025</v>
      </c>
    </row>
    <row r="325" spans="1:5">
      <c r="A325" s="35">
        <v>8143</v>
      </c>
      <c r="B325" s="49" t="s">
        <v>47</v>
      </c>
      <c r="C325" s="36" t="s">
        <v>371</v>
      </c>
      <c r="D325" s="37">
        <v>15.9</v>
      </c>
      <c r="E325" s="37">
        <v>225</v>
      </c>
    </row>
    <row r="326" spans="1:5">
      <c r="A326" s="35">
        <v>14546</v>
      </c>
      <c r="B326" s="49" t="s">
        <v>47</v>
      </c>
      <c r="C326" s="36" t="s">
        <v>372</v>
      </c>
      <c r="D326" s="37">
        <v>673.8</v>
      </c>
      <c r="E326" s="41">
        <v>8166</v>
      </c>
    </row>
    <row r="327" spans="1:5">
      <c r="A327" s="35">
        <v>14547</v>
      </c>
      <c r="B327" s="49" t="s">
        <v>47</v>
      </c>
      <c r="C327" s="36" t="s">
        <v>373</v>
      </c>
      <c r="D327" s="37">
        <v>16.3</v>
      </c>
      <c r="E327" s="37">
        <v>32</v>
      </c>
    </row>
    <row r="328" spans="1:5">
      <c r="A328" s="35">
        <v>14548</v>
      </c>
      <c r="B328" s="49" t="s">
        <v>47</v>
      </c>
      <c r="C328" s="36" t="s">
        <v>374</v>
      </c>
      <c r="D328" s="37">
        <v>33.4</v>
      </c>
      <c r="E328" s="37">
        <v>53</v>
      </c>
    </row>
    <row r="329" spans="1:5">
      <c r="A329" s="35">
        <v>14549</v>
      </c>
      <c r="B329" s="49" t="s">
        <v>47</v>
      </c>
      <c r="C329" s="36" t="s">
        <v>375</v>
      </c>
      <c r="D329" s="37">
        <v>13.7</v>
      </c>
      <c r="E329" s="37">
        <v>25</v>
      </c>
    </row>
    <row r="330" spans="1:5">
      <c r="A330" s="35">
        <v>8144</v>
      </c>
      <c r="B330" s="49" t="s">
        <v>47</v>
      </c>
      <c r="C330" s="36" t="s">
        <v>376</v>
      </c>
      <c r="D330" s="37">
        <v>0</v>
      </c>
      <c r="E330" s="37">
        <v>0</v>
      </c>
    </row>
    <row r="331" spans="1:5">
      <c r="A331" s="35">
        <v>8145</v>
      </c>
      <c r="B331" s="48" t="s">
        <v>45</v>
      </c>
      <c r="C331" s="36" t="s">
        <v>377</v>
      </c>
      <c r="D331" s="31"/>
      <c r="E331" s="31"/>
    </row>
    <row r="332" spans="1:5">
      <c r="A332" s="35">
        <v>8146</v>
      </c>
      <c r="B332" s="49" t="s">
        <v>47</v>
      </c>
      <c r="C332" s="36" t="s">
        <v>378</v>
      </c>
      <c r="D332" s="37">
        <v>8.1999999999999993</v>
      </c>
      <c r="E332" s="37">
        <v>267</v>
      </c>
    </row>
    <row r="333" spans="1:5">
      <c r="A333" s="35">
        <v>8147</v>
      </c>
      <c r="B333" s="49" t="s">
        <v>47</v>
      </c>
      <c r="C333" s="36" t="s">
        <v>379</v>
      </c>
      <c r="D333" s="37">
        <v>7.5</v>
      </c>
      <c r="E333" s="37">
        <v>631</v>
      </c>
    </row>
    <row r="334" spans="1:5">
      <c r="A334" s="35">
        <v>8148</v>
      </c>
      <c r="B334" s="49" t="s">
        <v>47</v>
      </c>
      <c r="C334" s="36" t="s">
        <v>380</v>
      </c>
      <c r="D334" s="37">
        <v>8.9</v>
      </c>
      <c r="E334" s="37">
        <v>764</v>
      </c>
    </row>
    <row r="335" spans="1:5">
      <c r="A335" s="35">
        <v>8149</v>
      </c>
      <c r="B335" s="49" t="s">
        <v>47</v>
      </c>
      <c r="C335" s="36" t="s">
        <v>381</v>
      </c>
      <c r="D335" s="37">
        <v>11.9</v>
      </c>
      <c r="E335" s="41">
        <v>1067</v>
      </c>
    </row>
    <row r="336" spans="1:5">
      <c r="A336" s="35">
        <v>8150</v>
      </c>
      <c r="B336" s="49" t="s">
        <v>47</v>
      </c>
      <c r="C336" s="36" t="s">
        <v>382</v>
      </c>
      <c r="D336" s="37">
        <v>6.2</v>
      </c>
      <c r="E336" s="37">
        <v>511</v>
      </c>
    </row>
    <row r="337" spans="1:5">
      <c r="A337" s="35">
        <v>8151</v>
      </c>
      <c r="B337" s="49" t="s">
        <v>47</v>
      </c>
      <c r="C337" s="36" t="s">
        <v>383</v>
      </c>
      <c r="D337" s="37">
        <v>7.5</v>
      </c>
      <c r="E337" s="37">
        <v>631</v>
      </c>
    </row>
    <row r="338" spans="1:5">
      <c r="A338" s="35">
        <v>8152</v>
      </c>
      <c r="B338" s="49" t="s">
        <v>47</v>
      </c>
      <c r="C338" s="36" t="s">
        <v>384</v>
      </c>
      <c r="D338" s="37">
        <v>5.2</v>
      </c>
      <c r="E338" s="37">
        <v>404</v>
      </c>
    </row>
    <row r="339" spans="1:5">
      <c r="A339" s="35">
        <v>8153</v>
      </c>
      <c r="B339" s="49" t="s">
        <v>47</v>
      </c>
      <c r="C339" s="36" t="s">
        <v>385</v>
      </c>
      <c r="D339" s="37">
        <v>5.2</v>
      </c>
      <c r="E339" s="37">
        <v>404</v>
      </c>
    </row>
    <row r="340" spans="1:5">
      <c r="A340" s="35">
        <v>8154</v>
      </c>
      <c r="B340" s="49" t="s">
        <v>47</v>
      </c>
      <c r="C340" s="36" t="s">
        <v>386</v>
      </c>
      <c r="D340" s="37">
        <v>7.4</v>
      </c>
      <c r="E340" s="37">
        <v>631</v>
      </c>
    </row>
    <row r="341" spans="1:5">
      <c r="A341" s="35">
        <v>8155</v>
      </c>
      <c r="B341" s="49" t="s">
        <v>47</v>
      </c>
      <c r="C341" s="36" t="s">
        <v>387</v>
      </c>
      <c r="D341" s="37">
        <v>6.4</v>
      </c>
      <c r="E341" s="37">
        <v>511</v>
      </c>
    </row>
    <row r="342" spans="1:5">
      <c r="A342" s="35">
        <v>8156</v>
      </c>
      <c r="B342" s="49" t="s">
        <v>47</v>
      </c>
      <c r="C342" s="36" t="s">
        <v>388</v>
      </c>
      <c r="D342" s="37">
        <v>6.4</v>
      </c>
      <c r="E342" s="37">
        <v>511</v>
      </c>
    </row>
    <row r="343" spans="1:5">
      <c r="A343" s="35">
        <v>8157</v>
      </c>
      <c r="B343" s="49" t="s">
        <v>47</v>
      </c>
      <c r="C343" s="36" t="s">
        <v>389</v>
      </c>
      <c r="D343" s="37">
        <v>4.0999999999999996</v>
      </c>
      <c r="E343" s="37">
        <v>309</v>
      </c>
    </row>
    <row r="344" spans="1:5">
      <c r="A344" s="35">
        <v>8158</v>
      </c>
      <c r="B344" s="49" t="s">
        <v>47</v>
      </c>
      <c r="C344" s="36" t="s">
        <v>390</v>
      </c>
      <c r="D344" s="37">
        <v>6.1</v>
      </c>
      <c r="E344" s="37">
        <v>404</v>
      </c>
    </row>
    <row r="345" spans="1:5">
      <c r="A345" s="35">
        <v>8159</v>
      </c>
      <c r="B345" s="49" t="s">
        <v>47</v>
      </c>
      <c r="C345" s="36" t="s">
        <v>391</v>
      </c>
      <c r="D345" s="37">
        <v>4.2</v>
      </c>
      <c r="E345" s="37">
        <v>309</v>
      </c>
    </row>
    <row r="346" spans="1:5">
      <c r="A346" s="35">
        <v>8160</v>
      </c>
      <c r="B346" s="49" t="s">
        <v>47</v>
      </c>
      <c r="C346" s="36" t="s">
        <v>392</v>
      </c>
      <c r="D346" s="37">
        <v>3.4</v>
      </c>
      <c r="E346" s="37">
        <v>227</v>
      </c>
    </row>
    <row r="347" spans="1:5">
      <c r="A347" s="35">
        <v>8161</v>
      </c>
      <c r="B347" s="49" t="s">
        <v>47</v>
      </c>
      <c r="C347" s="36" t="s">
        <v>393</v>
      </c>
      <c r="D347" s="37">
        <v>5</v>
      </c>
      <c r="E347" s="37">
        <v>404</v>
      </c>
    </row>
    <row r="348" spans="1:5">
      <c r="A348" s="35">
        <v>8162</v>
      </c>
      <c r="B348" s="49" t="s">
        <v>47</v>
      </c>
      <c r="C348" s="36" t="s">
        <v>394</v>
      </c>
      <c r="D348" s="37">
        <v>9.9</v>
      </c>
      <c r="E348" s="41">
        <v>1175</v>
      </c>
    </row>
    <row r="349" spans="1:5">
      <c r="A349" s="35">
        <v>8163</v>
      </c>
      <c r="B349" s="49" t="s">
        <v>47</v>
      </c>
      <c r="C349" s="36" t="s">
        <v>395</v>
      </c>
      <c r="D349" s="37">
        <v>3.6</v>
      </c>
      <c r="E349" s="37">
        <v>309</v>
      </c>
    </row>
    <row r="350" spans="1:5">
      <c r="A350" s="35">
        <v>8164</v>
      </c>
      <c r="B350" s="49" t="s">
        <v>47</v>
      </c>
      <c r="C350" s="36" t="s">
        <v>396</v>
      </c>
      <c r="D350" s="37">
        <v>6.2</v>
      </c>
      <c r="E350" s="37">
        <v>511</v>
      </c>
    </row>
    <row r="351" spans="1:5">
      <c r="A351" s="35">
        <v>8165</v>
      </c>
      <c r="B351" s="49" t="s">
        <v>47</v>
      </c>
      <c r="C351" s="36" t="s">
        <v>397</v>
      </c>
      <c r="D351" s="37">
        <v>3.1</v>
      </c>
      <c r="E351" s="37">
        <v>309</v>
      </c>
    </row>
    <row r="352" spans="1:5">
      <c r="A352" s="42"/>
      <c r="B352" s="50"/>
      <c r="C352" s="31"/>
      <c r="D352" s="31"/>
      <c r="E352" s="31"/>
    </row>
    <row r="353" spans="1:5">
      <c r="A353" s="35">
        <v>14148</v>
      </c>
      <c r="B353" s="49" t="s">
        <v>47</v>
      </c>
      <c r="C353" s="36" t="s">
        <v>398</v>
      </c>
      <c r="D353" s="37">
        <v>0</v>
      </c>
      <c r="E353" s="37">
        <v>0</v>
      </c>
    </row>
    <row r="354" spans="1:5">
      <c r="A354" s="35">
        <v>14220</v>
      </c>
      <c r="B354" s="49" t="s">
        <v>47</v>
      </c>
      <c r="C354" s="36" t="s">
        <v>399</v>
      </c>
      <c r="D354" s="37">
        <v>42.9</v>
      </c>
      <c r="E354" s="41">
        <v>2140</v>
      </c>
    </row>
    <row r="355" spans="1:5">
      <c r="A355" s="35">
        <v>14221</v>
      </c>
      <c r="B355" s="49" t="s">
        <v>47</v>
      </c>
      <c r="C355" s="36" t="s">
        <v>400</v>
      </c>
      <c r="D355" s="37">
        <v>2.2999999999999998</v>
      </c>
      <c r="E355" s="37">
        <v>86</v>
      </c>
    </row>
    <row r="356" spans="1:5">
      <c r="A356" s="35">
        <v>14224</v>
      </c>
      <c r="B356" s="49" t="s">
        <v>47</v>
      </c>
      <c r="C356" s="36" t="s">
        <v>401</v>
      </c>
      <c r="D356" s="37">
        <v>16.3</v>
      </c>
      <c r="E356" s="37">
        <v>268</v>
      </c>
    </row>
    <row r="357" spans="1:5">
      <c r="A357" s="35">
        <v>14230</v>
      </c>
      <c r="B357" s="49" t="s">
        <v>47</v>
      </c>
      <c r="C357" s="36" t="s">
        <v>402</v>
      </c>
      <c r="D357" s="37">
        <v>48.8</v>
      </c>
      <c r="E357" s="41">
        <v>12473</v>
      </c>
    </row>
    <row r="358" spans="1:5">
      <c r="A358" s="35">
        <v>14300</v>
      </c>
      <c r="B358" s="49" t="s">
        <v>47</v>
      </c>
      <c r="C358" s="36" t="s">
        <v>403</v>
      </c>
      <c r="D358" s="37">
        <v>84</v>
      </c>
      <c r="E358" s="41">
        <v>4079</v>
      </c>
    </row>
    <row r="359" spans="1:5">
      <c r="A359" s="35">
        <v>14301</v>
      </c>
      <c r="B359" s="49" t="s">
        <v>47</v>
      </c>
      <c r="C359" s="36" t="s">
        <v>404</v>
      </c>
      <c r="D359" s="37">
        <v>30.5</v>
      </c>
      <c r="E359" s="41">
        <v>1511</v>
      </c>
    </row>
    <row r="360" spans="1:5">
      <c r="A360" s="35">
        <v>14527</v>
      </c>
      <c r="B360" s="49" t="s">
        <v>47</v>
      </c>
      <c r="C360" s="36" t="s">
        <v>405</v>
      </c>
      <c r="D360" s="37">
        <v>40.1</v>
      </c>
      <c r="E360" s="41">
        <v>2161</v>
      </c>
    </row>
    <row r="361" spans="1:5">
      <c r="A361" s="35">
        <v>14570</v>
      </c>
      <c r="B361" s="49" t="s">
        <v>47</v>
      </c>
      <c r="C361" s="36" t="s">
        <v>406</v>
      </c>
      <c r="D361" s="31"/>
      <c r="E361" s="31"/>
    </row>
    <row r="362" spans="1:5">
      <c r="A362" s="35">
        <v>14572</v>
      </c>
      <c r="B362" s="49" t="s">
        <v>47</v>
      </c>
      <c r="C362" s="36" t="s">
        <v>407</v>
      </c>
      <c r="D362" s="31"/>
      <c r="E362" s="31"/>
    </row>
    <row r="363" spans="1:5">
      <c r="A363" s="35">
        <v>14871</v>
      </c>
      <c r="B363" s="49" t="s">
        <v>47</v>
      </c>
      <c r="C363" s="36" t="s">
        <v>408</v>
      </c>
      <c r="D363" s="37">
        <v>15.2</v>
      </c>
      <c r="E363" s="37">
        <v>771</v>
      </c>
    </row>
    <row r="364" spans="1:5">
      <c r="A364" s="35">
        <v>14928</v>
      </c>
      <c r="B364" s="49" t="s">
        <v>47</v>
      </c>
      <c r="C364" s="36" t="s">
        <v>409</v>
      </c>
      <c r="D364" s="37">
        <v>0</v>
      </c>
      <c r="E364" s="37">
        <v>0</v>
      </c>
    </row>
    <row r="365" spans="1:5">
      <c r="A365" s="35">
        <v>14972</v>
      </c>
      <c r="B365" s="49" t="s">
        <v>47</v>
      </c>
      <c r="C365" s="36" t="s">
        <v>410</v>
      </c>
      <c r="D365" s="37">
        <v>22.5</v>
      </c>
      <c r="E365" s="37">
        <v>359</v>
      </c>
    </row>
    <row r="366" spans="1:5">
      <c r="A366" s="35">
        <v>46097</v>
      </c>
      <c r="B366" s="49" t="s">
        <v>47</v>
      </c>
      <c r="C366" s="36" t="s">
        <v>411</v>
      </c>
      <c r="D366" s="37">
        <v>40.9</v>
      </c>
      <c r="E366" s="37">
        <v>592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計算根拠</vt:lpstr>
      <vt:lpstr>回避量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2022-08-18T03:23:18Z</dcterms:modified>
</cp:coreProperties>
</file>